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0" windowHeight="12570" tabRatio="599" activeTab="0"/>
  </bookViews>
  <sheets>
    <sheet name="Monitoring Protocol" sheetId="1" r:id="rId1"/>
    <sheet name="Metrics Reporting" sheetId="2" r:id="rId2"/>
    <sheet name="Data and Reporting Issues" sheetId="3" r:id="rId3"/>
    <sheet name="Version Notes" sheetId="4" r:id="rId4"/>
  </sheets>
  <definedNames/>
  <calcPr fullCalcOnLoad="1"/>
</workbook>
</file>

<file path=xl/sharedStrings.xml><?xml version="1.0" encoding="utf-8"?>
<sst xmlns="http://schemas.openxmlformats.org/spreadsheetml/2006/main" count="827" uniqueCount="312">
  <si>
    <t>Recommended</t>
  </si>
  <si>
    <t>Quarter</t>
  </si>
  <si>
    <t>Administrative records</t>
  </si>
  <si>
    <t>Critical incidents related to SUD treatment services</t>
  </si>
  <si>
    <t>Appeals related to SUD treatment services</t>
  </si>
  <si>
    <t>Grievances related to SUD treatment services</t>
  </si>
  <si>
    <t>Required</t>
  </si>
  <si>
    <t>Year</t>
  </si>
  <si>
    <t>Claims</t>
  </si>
  <si>
    <t>Per capita SUD spending within IMDs</t>
  </si>
  <si>
    <t>Per capita SUD spending</t>
  </si>
  <si>
    <t>SUD spending within IMDs</t>
  </si>
  <si>
    <t>SUD spending</t>
  </si>
  <si>
    <t xml:space="preserve">State data on cause of death </t>
  </si>
  <si>
    <t>Overdose deaths (rate)</t>
  </si>
  <si>
    <t>Overdose deaths (count)</t>
  </si>
  <si>
    <t>Readmissions for SUD</t>
  </si>
  <si>
    <t>Month</t>
  </si>
  <si>
    <t>Other SUD-Related Metrics</t>
  </si>
  <si>
    <t xml:space="preserve">Follow-up after Discharge from the Emergency Department for Mental Health or Alcohol or Other Drug Dependence§
[NCQA; NQF #2605; Medicaid Adult Core Set]
</t>
  </si>
  <si>
    <t>Medical and administrative records</t>
  </si>
  <si>
    <t xml:space="preserve">SUB-3 Alcohol and Other Drug Use Disorder Treatment Provided or Offered at Discharge and SUB-3a Alcohol and Other Drug Use Disorder Treatment at Discharge
[Joint Commission; NQF #1664]
</t>
  </si>
  <si>
    <t>Milestone 6: Improved Care Coordination and Transitions between Levels of Care</t>
  </si>
  <si>
    <t>Continuity of Pharmacotherapy for Opioid Use Disorder 
[RAND; NQF #3175]</t>
  </si>
  <si>
    <t>Concurrent Use of Opioids and Benzodiazepines 
[PQA]</t>
  </si>
  <si>
    <t>Use of Opioids at High Dosage and from Multiple Providers in Persons Without Cancer 
[PQA; NQF #2951]</t>
  </si>
  <si>
    <t>Use of Opioids from Multiple Providers in Persons Without Cancer 
[PQA; NQF #2950]</t>
  </si>
  <si>
    <t>Milestone 5: Implementation of Comprehensive Treatment and Prevention Strategies to Address Opioid Abuse and OUD</t>
  </si>
  <si>
    <t>Provider enrollment database, SAMHSA datasets</t>
  </si>
  <si>
    <t>SUD provider availability - MAT</t>
  </si>
  <si>
    <t>Provider enrollment database</t>
  </si>
  <si>
    <t>SUD provider availability</t>
  </si>
  <si>
    <t>Milestone 4: Sufficient Provider Capacity at Critical Levels of Care including for Medication Assisted Treatment for OUD</t>
  </si>
  <si>
    <t xml:space="preserve">There are no CMS-provided metrics related to Milestone 3. </t>
  </si>
  <si>
    <t>Milestone 3: Use of Nationally Recognized SUD-specific Program Standards to Set Provider Qualifications for Residential Treatment Facilities</t>
  </si>
  <si>
    <t xml:space="preserve">There are no CMS-provided metrics related to Milestone 2. </t>
  </si>
  <si>
    <t>Milestone 2: Use of Evidence-based, SUD-specific Patient Placement Criteria</t>
  </si>
  <si>
    <t xml:space="preserve">Year </t>
  </si>
  <si>
    <t>Average length of stay in IMDs</t>
  </si>
  <si>
    <t>Medication assisted treatment (MAT)</t>
  </si>
  <si>
    <t>Residential and inpatient services</t>
  </si>
  <si>
    <t>Intensive outpatient and partial hospitalization services</t>
  </si>
  <si>
    <t>Outpatient services</t>
  </si>
  <si>
    <t>Early intervention</t>
  </si>
  <si>
    <t>Milestone 1: Access to Critical Levels of Care for OUD and other SUDs</t>
  </si>
  <si>
    <t>Medicaid beneficiaries with SUD diagnosis (monthly)</t>
  </si>
  <si>
    <t>Medical or administrative records</t>
  </si>
  <si>
    <t>Assessment of need and qualification for SUD treatment services</t>
  </si>
  <si>
    <t>Reporting Priority</t>
  </si>
  <si>
    <t>Measurement Period</t>
  </si>
  <si>
    <t>Data Source</t>
  </si>
  <si>
    <t>Metric Definition</t>
  </si>
  <si>
    <t>Metric Name</t>
  </si>
  <si>
    <t>#</t>
  </si>
  <si>
    <t>Submitted on [Insert Date]</t>
  </si>
  <si>
    <t>[Reporting Period] – [Calendar Dates for Reporting Period]</t>
  </si>
  <si>
    <t>[Demonstration Year] – [Calendar Dates for Demonstration Year]</t>
  </si>
  <si>
    <t>[State] [Demonstration Name]</t>
  </si>
  <si>
    <t>Medicaid Section 1115 Monitoring Report</t>
  </si>
  <si>
    <t>Summary of Issue</t>
  </si>
  <si>
    <t xml:space="preserve">Date and Report in which Issue was First Reported </t>
  </si>
  <si>
    <t>Metric(s) Impacted</t>
  </si>
  <si>
    <t>Estimated Number of Impacted Beneficiaries</t>
  </si>
  <si>
    <t>Known or Suspected Cause(s) of Issue (if applicable)</t>
  </si>
  <si>
    <t>Remediation Plan and Timeline for Resolution (If applicable)/Status Update if Issue Previously Reported*</t>
  </si>
  <si>
    <t>[Add rows as needed]</t>
  </si>
  <si>
    <t>EXAMPLE 
9/1/17; DY 2 Qtr. 3</t>
  </si>
  <si>
    <t>EXAMPLE
1: Assessed for SUD treatment needs</t>
  </si>
  <si>
    <t>EXAMPLE
75000</t>
  </si>
  <si>
    <t>EXAMPLE
Demonstration site in process of updating EHR, to be completed X date</t>
  </si>
  <si>
    <t xml:space="preserve"># </t>
  </si>
  <si>
    <t>Numerator</t>
  </si>
  <si>
    <t>Denominator</t>
  </si>
  <si>
    <t>Use of Opioids at High Dosage in Persons Without Cancer 
[PQA, NQF #2940; Medicaid Adult Core Set]</t>
  </si>
  <si>
    <t>Initiation and Engagement of Alcohol and Other Drug (AOD) Dependence Treatment (IET)
[NCQA; NQF #0004; Medicaid Adult Core Set]</t>
  </si>
  <si>
    <t>Reporting Frequency</t>
  </si>
  <si>
    <t>Explanation of any plans to phase in reporting over time</t>
  </si>
  <si>
    <t>Month 1</t>
  </si>
  <si>
    <t>Month 2</t>
  </si>
  <si>
    <t>Month 3</t>
  </si>
  <si>
    <t>Data source</t>
  </si>
  <si>
    <t>Metric name</t>
  </si>
  <si>
    <r>
      <t>Measurement period (month, quarter, year</t>
    </r>
    <r>
      <rPr>
        <b/>
        <vertAlign val="superscript"/>
        <sz val="11"/>
        <color indexed="9"/>
        <rFont val="Calibri"/>
        <family val="2"/>
      </rPr>
      <t>b</t>
    </r>
    <r>
      <rPr>
        <b/>
        <sz val="11"/>
        <color indexed="9"/>
        <rFont val="Calibri"/>
        <family val="2"/>
      </rPr>
      <t>)</t>
    </r>
  </si>
  <si>
    <r>
      <t>Substance Use Disorder (SUD) Metrics</t>
    </r>
    <r>
      <rPr>
        <b/>
        <vertAlign val="superscript"/>
        <sz val="16"/>
        <color indexed="8"/>
        <rFont val="Calibri"/>
        <family val="2"/>
      </rPr>
      <t>a</t>
    </r>
  </si>
  <si>
    <t xml:space="preserve">Describe any deviations from CMS-provided measure specifications </t>
  </si>
  <si>
    <t>Attest that reporting matches CMS-provided specification (Y/N)</t>
  </si>
  <si>
    <t>Reporting issue  (Y/N)
(further describe in Tab 3)</t>
  </si>
  <si>
    <t>Quarterly</t>
  </si>
  <si>
    <t xml:space="preserve">Annually </t>
  </si>
  <si>
    <t xml:space="preserve">Quarter in which reporting will begin </t>
  </si>
  <si>
    <t>State will report (Y/N)</t>
  </si>
  <si>
    <t>Definition</t>
  </si>
  <si>
    <r>
      <rPr>
        <vertAlign val="superscript"/>
        <sz val="11"/>
        <rFont val="Calibri"/>
        <family val="2"/>
      </rPr>
      <t>a</t>
    </r>
    <r>
      <rPr>
        <sz val="11"/>
        <rFont val="Calibri"/>
        <family val="2"/>
      </rPr>
      <t xml:space="preserve"> States should create a new metrics reporting tab for each subsequent report. </t>
    </r>
  </si>
  <si>
    <t>Demonstration</t>
  </si>
  <si>
    <t>Model</t>
  </si>
  <si>
    <t>OUD Subpopulation</t>
  </si>
  <si>
    <t>Age &lt; 18</t>
  </si>
  <si>
    <t>Age 18-64</t>
  </si>
  <si>
    <t>Age 65+</t>
  </si>
  <si>
    <t>Pregnant</t>
  </si>
  <si>
    <t>Number of beneficiaries screened for SUD treatment needs using a standardized screening tool during the measurement period</t>
  </si>
  <si>
    <t>Number of unique beneficiaries (de-duplicated total) with a SUD diagnosis, treatment service, or pharmacy claim in the measurement period but not in the three months preceding the measurement period</t>
  </si>
  <si>
    <t>Number of beneficiaries enrolled in the measurement period who have a service or pharmacy claim listing a SUD diagnosis within the last six months</t>
  </si>
  <si>
    <t>Medicaid beneficiaries with SUD diagnosis (annually)</t>
  </si>
  <si>
    <t>Number of beneficiaries enrolled in the measurement period who have a service or pharmacy claim listing a SUD diagnosis or treatment service within the measurement period</t>
  </si>
  <si>
    <t>Medicaid Beneficiaries with SUD Diagnosis Treated in an IMD</t>
  </si>
  <si>
    <t>Withdrawal Management</t>
  </si>
  <si>
    <t>Number of beneficiaries who use withdrawal management services (such as outpatient, inpatient, or residential) during the measurement period</t>
  </si>
  <si>
    <t>Assessment of Need and Qualification for SUD Services</t>
  </si>
  <si>
    <t>Access to Critical Levels of Care for OUD and other SUDs (Milestone 1)</t>
  </si>
  <si>
    <t>Use of Evidence-based, SUD-specific Patient Placement Criteria (Milestone 2)</t>
  </si>
  <si>
    <t>Use of Nationally Recognized SUD-specific Program Standards to Set Provider Qualifications for Residential Treatment Facilities (Milestone 3)</t>
  </si>
  <si>
    <t>Sufficient Provider Capacity at Critical Levels of Care including for Medication Assisted Treatment for OUD (Milestone 4)</t>
  </si>
  <si>
    <t>Implementation of Comprehensive Treatment and Prevention Strategies to Address Opioid Abuse and OUD (Milestone 5)</t>
  </si>
  <si>
    <t>Improved Care Coordination and Transitions between Levels of Care (Milestone 6)</t>
  </si>
  <si>
    <t>Any SUD treatment</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</si>
  <si>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</si>
  <si>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</si>
  <si>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</si>
  <si>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</si>
  <si>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Number of beneficiaries who have a service and pharmacy claim for MAT for SUD during the measurement period</t>
  </si>
  <si>
    <t>The average length of stay for beneficiaries with a primary SUD diagnosis who were discharged from an IMD.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</si>
  <si>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</si>
  <si>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</si>
  <si>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There are two percentages. Percentage of beneficiaries with a new episode of (AOD) abuse or dependence who received the following:</t>
  </si>
  <si>
    <r>
      <rPr>
        <b/>
        <sz val="11"/>
        <color indexed="8"/>
        <rFont val="Calibri"/>
        <family val="2"/>
      </rPr>
      <t>Percentage 2.</t>
    </r>
    <r>
      <rPr>
        <sz val="11"/>
        <color theme="1"/>
        <rFont val="Calibri"/>
        <family val="2"/>
      </rPr>
      <t xml:space="preserve">  Engagement of AOD Treatment—percentage of beneficiaries who initiated treatment and who had two or more additional AOD services or MAT within 34 days of the initiation visit</t>
    </r>
  </si>
  <si>
    <t>Rate per 1,000 beneficiaries included in the denominator without cancer who received prescriptions for opioids with a daily dosage greater than 120 morphine milligram equivalents for 90 consecutive days or longer. Patients in hospice are also excluded.</t>
  </si>
  <si>
    <t>Rate per 1,000 beneficiaries included in the denominator without cancer who received prescriptions for opioids from four or more prescribers and four or more pharmacies.</t>
  </si>
  <si>
    <t>Rate per 1,000 beneficiaries included in the denominator without cancer who received prescriptions for opioids greater than 120mg morphine equivalent dose (MED) for 90 consecutive days or longer, and from four or more prescribers and four or more pharmacies.</t>
  </si>
  <si>
    <t>Percentage of beneficiaries with concurrent use of prescription opioids and benzodiazepines. Patients with a cancer diagnosis or in hospice are excluded.</t>
  </si>
  <si>
    <t>Percentage of adults in the denominator with pharmacotherapy for OUD who have at least 180 days of continuous treatment</t>
  </si>
  <si>
    <r>
      <rPr>
        <b/>
        <sz val="11"/>
        <color indexed="8"/>
        <rFont val="Calibri"/>
        <family val="2"/>
      </rPr>
      <t>SUB-3</t>
    </r>
    <r>
      <rPr>
        <sz val="11"/>
        <color theme="1"/>
        <rFont val="Calibri"/>
        <family val="2"/>
      </rPr>
      <t>: Patients who are identified with alcohol or drug use disorder who receive or refuse at discharge a prescription for FDA-approved medications for alcohol or drug use disorder, OR who receive or refuse a referral for addictions treatment.</t>
    </r>
  </si>
  <si>
    <r>
      <rPr>
        <b/>
        <sz val="11"/>
        <color indexed="8"/>
        <rFont val="Calibri"/>
        <family val="2"/>
      </rPr>
      <t>SUB-3a</t>
    </r>
    <r>
      <rPr>
        <sz val="11"/>
        <color theme="1"/>
        <rFont val="Calibri"/>
        <family val="2"/>
      </rPr>
      <t>: Patients who are identified with alcohol or drug disorder who receive a prescription for FDA-approved medications for alcohol or drug use disorder OR a referral for addictions treatment.</t>
    </r>
  </si>
  <si>
    <t xml:space="preserve">SUB-3 Alcohol and Other Drug Use Disorder Treatment Provided or Offered at Discharge, 
SUB-3a Alcohol and Other Drug Use Disorder Treatment at Discharge
[Joint Commission; NQF #1664]
</t>
  </si>
  <si>
    <t>Percentage of ED visits for beneficiaries who have a principal diagnosis of mental illness or AOD abuse or dependence and who had a follow-up visit for mental illness or AOD. Two rates are reported:</t>
  </si>
  <si>
    <r>
      <rPr>
        <b/>
        <sz val="11"/>
        <color indexed="8"/>
        <rFont val="Calibri"/>
        <family val="2"/>
      </rPr>
      <t>Percentage 1</t>
    </r>
    <r>
      <rPr>
        <sz val="11"/>
        <color theme="1"/>
        <rFont val="Calibri"/>
        <family val="2"/>
      </rPr>
      <t xml:space="preserve">. Percentage of ED visits for which the beneficiary received a follow-up visit for mental illness or AOD within 30 days of the ED visit (31 total days) </t>
    </r>
  </si>
  <si>
    <r>
      <rPr>
        <b/>
        <sz val="11"/>
        <color indexed="8"/>
        <rFont val="Calibri"/>
        <family val="2"/>
      </rPr>
      <t>Percentage 2.</t>
    </r>
    <r>
      <rPr>
        <sz val="11"/>
        <color theme="1"/>
        <rFont val="Calibri"/>
        <family val="2"/>
      </rPr>
      <t xml:space="preserve"> Percentage of ED visits for which the beneficiary received a follow-up visit for mental illness or AOD within 7 days of the ED visit (8 total days)</t>
    </r>
  </si>
  <si>
    <t xml:space="preserve"> Emergency Department Utilization for SUD per 1,000 Medicaid Beneficiaries</t>
  </si>
  <si>
    <t xml:space="preserve">Total number of ED visits for SUD per 1,000 beneficiaries in the measurement period </t>
  </si>
  <si>
    <t xml:space="preserve">Inpatient Admissions for SUD per 1,000 Medicaid Beneficiaries </t>
  </si>
  <si>
    <t>Total number of inpatient discharges per 1,000 beneficiaries in the measurement period</t>
  </si>
  <si>
    <t>The number of acute inpatient stays for SUD during the measurement period followed by an acute readmission for SUD within 30 days.</t>
  </si>
  <si>
    <t>Number of overdose deaths during the measurement period among Medicaid beneficiaries affected by the demonstration. States are encouraged to report the cause of overdose death as specifically as possible (for example, prescription vs. illicit opioid).</t>
  </si>
  <si>
    <t>Rate of overdose deaths during the measurement period among adult Medicaid beneficiaries affected by the demonstration. States may be encouraged (but not required) to report the cause of overdose death as specifically as possible (for example, prescription vs. illicit opioid).</t>
  </si>
  <si>
    <t xml:space="preserve">Total Medicaid SUD spending during the measurement period. </t>
  </si>
  <si>
    <t xml:space="preserve">Total Medicaid SUD spending within IMDs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</si>
  <si>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</si>
  <si>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</si>
  <si>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</si>
  <si>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</si>
  <si>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</si>
  <si>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</si>
  <si>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Access to preventive/ ambulatory health services for adult Medicaid beneficiaries with SUD</t>
  </si>
  <si>
    <r>
      <rPr>
        <vertAlign val="superscript"/>
        <sz val="11"/>
        <color indexed="8"/>
        <rFont val="Calibri"/>
        <family val="2"/>
      </rPr>
      <t xml:space="preserve">c </t>
    </r>
    <r>
      <rPr>
        <sz val="11"/>
        <color theme="1"/>
        <rFont val="Calibri"/>
        <family val="2"/>
      </rPr>
      <t>If applicable. See CMS-provided technical specifications.</t>
    </r>
  </si>
  <si>
    <r>
      <rPr>
        <b/>
        <sz val="11"/>
        <color indexed="8"/>
        <rFont val="Calibri"/>
        <family val="2"/>
      </rPr>
      <t>Percentage 1.</t>
    </r>
    <r>
      <rPr>
        <sz val="11"/>
        <color theme="1"/>
        <rFont val="Calibri"/>
        <family val="2"/>
      </rPr>
      <t xml:space="preserve">  Initiation of AOD Treatment—percentage of beneficiaries who initiated treatment through an inpatient AOD admission, outpatient visit, intensive outpatient encounter or partial hospitalization, telehealth, or MAT within 14 days of the diagnosis</t>
    </r>
  </si>
  <si>
    <t xml:space="preserve">Number of beneficiaries receiving any SUD treatment service or pharmacy claim during the measurement period </t>
  </si>
  <si>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</si>
  <si>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Medicaid Section 1115 SUD Demonstration Monitoring Protocol</t>
  </si>
  <si>
    <t>Attest that planned reporting matches the CMS-provided specification (Y/N)</t>
  </si>
  <si>
    <t>Medicaid Section 1115 SUD Demonstration Monitoring Report</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</si>
  <si>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</si>
  <si>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r>
      <t xml:space="preserve">b </t>
    </r>
    <r>
      <rPr>
        <sz val="11"/>
        <color theme="1"/>
        <rFont val="Calibri"/>
        <family val="2"/>
      </rPr>
      <t xml:space="preserve">Report metrics that are one annual value for a demonstration year only in the annual report. </t>
    </r>
  </si>
  <si>
    <r>
      <t>Rate/Percentage</t>
    </r>
    <r>
      <rPr>
        <b/>
        <vertAlign val="superscript"/>
        <sz val="11"/>
        <color indexed="9"/>
        <rFont val="Calibri"/>
        <family val="2"/>
      </rPr>
      <t>c</t>
    </r>
  </si>
  <si>
    <t>--</t>
  </si>
  <si>
    <t>Assessed for SUD Treatment Needs Using a Standardized Screening Tool</t>
  </si>
  <si>
    <t>Medicaid Beneficiaries with Newly Initiated SUD Treatment/Diagnosis</t>
  </si>
  <si>
    <t>Criminally involved</t>
  </si>
  <si>
    <t>Not criminally involved</t>
  </si>
  <si>
    <t>Not pregnant</t>
  </si>
  <si>
    <t>Medicaid only</t>
  </si>
  <si>
    <t>Dual eligible (Medicare-Medicaid eligible)</t>
  </si>
  <si>
    <t>Checks:</t>
  </si>
  <si>
    <t>Counts for a subpopulation (e.g. pregnant, not pregnant) should sum approximately to counts for the overall demonstration.</t>
  </si>
  <si>
    <t>Denominators in #30 and #31 should equal the numerator in #6.</t>
  </si>
  <si>
    <t>Numerator in #34 should equal the numerator in #33.</t>
  </si>
  <si>
    <t>Denominator in #37 should equal the numerator in #7.</t>
  </si>
  <si>
    <t>Numerator in #37 should equal the numerator in #35.</t>
  </si>
  <si>
    <t>Denominator in #38 should equal the numerator in #8.</t>
  </si>
  <si>
    <t>Numerator in #38 should equal the numerator in #36.</t>
  </si>
  <si>
    <t>SUD Health Information Technology (SUD Health IT)</t>
  </si>
  <si>
    <t>SUD Health Information Technology (Health IT)</t>
  </si>
  <si>
    <t>Insert selected metric(s) related to Key Health IT Question 1</t>
  </si>
  <si>
    <t>Insert selected metric(s) related to Key Health IT Question 2</t>
  </si>
  <si>
    <t>Insert selected metric(s) related to Key Health IT Question 3</t>
  </si>
  <si>
    <t>Annual Goal</t>
  </si>
  <si>
    <t>Baseline Reporting Period (MM/DD/YY--MM/DD/YY)</t>
  </si>
  <si>
    <t>Overall Demonstration Target</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</si>
  <si>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</si>
  <si>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</si>
  <si>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SUD Health Information Technology (SUD Health IT) (Insert at least one selected metric per Key Health IT Question 1-3. See instructions document for further guidance.) </t>
  </si>
  <si>
    <t>0 to 3% Increase</t>
  </si>
  <si>
    <t>3% to 5% Increase</t>
  </si>
  <si>
    <t>N</t>
  </si>
  <si>
    <t>DY2Q1</t>
  </si>
  <si>
    <t>Difficulty between interoperability of systems to cross-reference Criminal Justice subpopulation with Behavioral Health population</t>
  </si>
  <si>
    <t>0 to 1% decrease</t>
  </si>
  <si>
    <t>0 to 3% decrease</t>
  </si>
  <si>
    <t>Y</t>
  </si>
  <si>
    <t>0% to 1% decrease</t>
  </si>
  <si>
    <t>1% to 3% decrease</t>
  </si>
  <si>
    <t>0% to 3% decrease</t>
  </si>
  <si>
    <t>3% to 5% decrease</t>
  </si>
  <si>
    <t>0 to 1% Increase</t>
  </si>
  <si>
    <t>1% to 3% Increase</t>
  </si>
  <si>
    <t>Prescription Drug Monitoring Protocol Database</t>
  </si>
  <si>
    <t>1% to 3% Decrease</t>
  </si>
  <si>
    <t>3% to 5% Decrease</t>
  </si>
  <si>
    <t>Number of beneficiaries with a SUD diagnosis and a SUD-related service during the measurement period but not in the three months before the measurement period</t>
  </si>
  <si>
    <t>Number of beneficiaries with a SUD diagnosis and a SUD-related service during the measurement period and/or in the 11 months before the measurement period</t>
  </si>
  <si>
    <t>Number of beneficiaries with a SUD diagnosis and a SUD-related service during the measurement period and/or in the 12 months before the measurement period</t>
  </si>
  <si>
    <t>Number of beneficiaries enrolled in the measurement period receiving any SUD treatment service, facility claim, or pharmacy claim during the measurement period</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</si>
  <si>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</si>
  <si>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</si>
  <si>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</si>
  <si>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</si>
  <si>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</si>
  <si>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</si>
  <si>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</si>
  <si>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</si>
  <si>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</si>
  <si>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</si>
  <si>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</si>
  <si>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</si>
  <si>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</si>
  <si>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</si>
  <si>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</si>
  <si>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</si>
  <si>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</si>
  <si>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</si>
  <si>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</si>
  <si>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</si>
  <si>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</si>
  <si>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</si>
  <si>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</si>
  <si>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</si>
  <si>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</si>
  <si>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3.2 Initial entry of Monitoring Protocol for first review</t>
  </si>
  <si>
    <t>Version 3.3 Review and modifications post 6-12-19 meeting</t>
  </si>
  <si>
    <t>Version 3.4 Changed from locked workbook to an unlocked book for formatting issues.</t>
  </si>
  <si>
    <t xml:space="preserve">Alaska </t>
  </si>
  <si>
    <t>Medication Section 1115 Demonstration Waiver</t>
  </si>
  <si>
    <t xml:space="preserve">DHSS will acquire a copy of the public side of the Alaska Court System's CourtView Database. It is proposed the ASO will cross reference Courtview records with Behavioral Health records (Claims data or reporting database) to determine Criminal Justice subpopulation. Phase-in to acquire court database and create cross-reference tables with behavioral health claims data estimated to begin 6/30/2020. </t>
  </si>
  <si>
    <t>01/01/2019 - 12/31/2019</t>
  </si>
  <si>
    <t>3% to 5% increase</t>
  </si>
  <si>
    <t>0% to 1% Increase</t>
  </si>
  <si>
    <t xml:space="preserve">Presently the proposed SUD screening tools include the AUDIT, DAST and CAGE/CAGE AID. Difficulty between interoperability of systems to cross-reference Criminal Justice subpopulation with Behavioral Health population. </t>
  </si>
  <si>
    <t>Lifting the 16 bed IMD limit for SUD will increase the number of beds available. As a result, the number of people served will increase.</t>
  </si>
  <si>
    <t>Medicaid Beneficiaries Treated in an IMD for SUD</t>
  </si>
  <si>
    <t>Medicaid Beneficiaries with SUD Diagnosis (monthly)</t>
  </si>
  <si>
    <t>Medicaid Beneficiaries with SUD Diagnosis (annually)</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</si>
  <si>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</si>
  <si>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</si>
  <si>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</si>
  <si>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</si>
  <si>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</si>
  <si>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</si>
  <si>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</si>
  <si>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</si>
  <si>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</si>
  <si>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Use of Opioids at High Dosage from Multiple Providers in Persons Without Cancer 
[PQA; NQF #2951]</t>
  </si>
  <si>
    <t xml:space="preserve">Inpatient Stays for SUD per 1,000 Medicaid Beneficiaries </t>
  </si>
  <si>
    <t>Readmissions Among Beneficiaries with SUD</t>
  </si>
  <si>
    <t>Overdose Deaths (count)</t>
  </si>
  <si>
    <t>Overdose Deaths (rate)</t>
  </si>
  <si>
    <t>SUD Spending</t>
  </si>
  <si>
    <t>SUD Spending Within IMDs</t>
  </si>
  <si>
    <t>Per Capita SUD Spending</t>
  </si>
  <si>
    <t>Per Capita SUD Spending Within IMDs</t>
  </si>
  <si>
    <t>Access to Preventive/ Ambulatory Health Services for Adult Medicaid Beneficiaries with SUD</t>
  </si>
  <si>
    <t>Grievances Related to SUD Treatment Services</t>
  </si>
  <si>
    <t>Appeals Related to SUD Treatment Services</t>
  </si>
  <si>
    <t>Critical Incidents Related to SUD Treatment Services</t>
  </si>
  <si>
    <t>Number of beneficiaries with a claim for residential treatment for SUD in an IMD during the reporting year</t>
  </si>
  <si>
    <t>Number of beneficiaries who have a claim for MAT for SUD during the measurement period</t>
  </si>
  <si>
    <t>The average length of stay for beneficiaries discharged from IMD residential treatment for SUD</t>
  </si>
  <si>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</si>
  <si>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Percentage of beneficiaries age 18 and older with concurrent use of prescription opioids and benzodiazepines. Patients with a cancer diagnosis or in hospice are excluded.</t>
  </si>
  <si>
    <r>
      <t xml:space="preserve">Percentage of ED visits for beneficiaries who have a principle diagnosis of mental illness or AOD abuse or dependence and who had a follow-up visit for mental illness or AOD. Four rates are reported:
</t>
    </r>
    <r>
      <rPr>
        <b/>
        <sz val="11"/>
        <color indexed="8"/>
        <rFont val="Calibri"/>
        <family val="2"/>
      </rPr>
      <t>Percentage 1.</t>
    </r>
    <r>
      <rPr>
        <sz val="11"/>
        <color theme="1"/>
        <rFont val="Calibri"/>
        <family val="2"/>
      </rPr>
      <t xml:space="preserve"> Percentage of ED visits for mental illness for which the beneficiary received follow-up within 7 days of the ED visit (8 total days).
</t>
    </r>
    <r>
      <rPr>
        <b/>
        <sz val="11"/>
        <color indexed="8"/>
        <rFont val="Calibri"/>
        <family val="2"/>
      </rPr>
      <t xml:space="preserve">Percentage 2. </t>
    </r>
    <r>
      <rPr>
        <sz val="11"/>
        <color theme="1"/>
        <rFont val="Calibri"/>
        <family val="2"/>
      </rPr>
      <t xml:space="preserve">Percentage of ED visits for mental illness for which the beneficiary received follow-up within 30 days of the ED visit (31 total days).
</t>
    </r>
    <r>
      <rPr>
        <b/>
        <sz val="11"/>
        <color indexed="8"/>
        <rFont val="Calibri"/>
        <family val="2"/>
      </rPr>
      <t>Percentage 3.</t>
    </r>
    <r>
      <rPr>
        <sz val="11"/>
        <color theme="1"/>
        <rFont val="Calibri"/>
        <family val="2"/>
      </rPr>
      <t xml:space="preserve"> Percentage of ED visits for which the beneficiary received a follow-up visit for mental illness or AOD within 30 days of the ED visit (31 total days).
</t>
    </r>
    <r>
      <rPr>
        <b/>
        <sz val="11"/>
        <color indexed="8"/>
        <rFont val="Calibri"/>
        <family val="2"/>
      </rPr>
      <t xml:space="preserve">Percentage 4. </t>
    </r>
    <r>
      <rPr>
        <sz val="11"/>
        <color theme="1"/>
        <rFont val="Calibri"/>
        <family val="2"/>
      </rPr>
      <t>Percentage of ED visits for which the beneficiary received a follow-up visit for mental illness or AOD within 7 days of the ED visit (8 total days).</t>
    </r>
  </si>
  <si>
    <t>Total number of inpatient stays per 1,000 beneficiaries in the measurement period</t>
  </si>
  <si>
    <t>The number of acute inpatient stays among beneficiaries with SUD during the measurement period followed by an acute readmission within 30 days.</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</si>
  <si>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</si>
  <si>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</si>
  <si>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 xml:space="preserve">Total Medicaid SUD spending on residential treatment within IMDs during the measurement period. </t>
  </si>
  <si>
    <t>Q1</t>
  </si>
  <si>
    <t>Q2</t>
  </si>
  <si>
    <t>Q3</t>
  </si>
  <si>
    <t>ASO will have to use Medicaid prescription claims data as state law cannot disclose Prescription Drug Monitoring Protocol (PDMP) client specific data to the Department of Health and Social Services (see AS 17.30.200). To meet the Medicaid Adult Core Set Manual (Pg 106-109) https://www.medicaid.gov/medicaid/quality-of-care/downloads/medicaid-adult-core-set-manual.pdf, the ASO will need to match the National Drug Code (NDC) from claims data to clients in dataset.</t>
  </si>
  <si>
    <t xml:space="preserve">  </t>
  </si>
  <si>
    <t>Average patient prescription history requests received from the State's PDMP</t>
  </si>
  <si>
    <t>Number of organizations on electronic referral platforms connected to Alaska's Division of Behavioral Health.</t>
  </si>
  <si>
    <t xml:space="preserve">Open Beds or similar electronic referral software. </t>
  </si>
  <si>
    <t>The state will monitor the number of organizations and programs associated with electronic referral platforms to connect people who need services to treatment or other organizations that offer social supports. Through increasing the number of organizations on an e-referral platform, the increased likelihood of connecting individuals to needed services. OpenBeds is presently launched with the state as a referral network.</t>
  </si>
  <si>
    <t xml:space="preserve">Follow-up after Discharge from the Emergency Department for Mental Health or Alcohol or Other Drug Dependence
[NCQA; NQF #2605; Medicaid Adult Core Set]
</t>
  </si>
  <si>
    <t xml:space="preserve">Number of medical professionals trained in MAT through Alaska's Project Echo. </t>
  </si>
  <si>
    <t>Administrative Records from Alaska's Project Echo</t>
  </si>
  <si>
    <t>The number of participants that attend MAT training through Alaska's Project Echo.</t>
  </si>
  <si>
    <t xml:space="preserve">Though client level data cannot be obtained, the PDMP can provide aggregate data to meet the reporting criteria. </t>
  </si>
  <si>
    <t>initial submission</t>
  </si>
  <si>
    <t>Explanation of any deviations from the CMS-provided specifications (different data source, definition, codes, target population, etc.)</t>
  </si>
  <si>
    <t>under 30 days</t>
  </si>
  <si>
    <t>07/01/2019 - 06/30/2020</t>
  </si>
  <si>
    <t>01/01/2018 - 12/31/2019</t>
  </si>
  <si>
    <t>DY1Q4</t>
  </si>
  <si>
    <t>Information Technology Use to Monitor SUD rate via Patient Prescription History Requests</t>
  </si>
  <si>
    <t xml:space="preserve">Information Technology Use to Monitor “Recovery” Supports and Services for SUD Individuals </t>
  </si>
  <si>
    <t>Information Technology Use to Monitor SUD Treatment Effectiveness via Medical Professional Training in MAT Offered</t>
  </si>
  <si>
    <t>1st revised submission 10-Dec-19</t>
  </si>
  <si>
    <t>2nd Rev. Submission 5-15-2020</t>
  </si>
  <si>
    <t xml:space="preserve">Difficulty between interoperability of systems to cross-reference Criminal Justice subpopulation with Behavioral Health population. </t>
  </si>
  <si>
    <t>DHSS will acquire a copy of the public side of the Alaska Court System's CourtView Database. It is proposed the ASO will cross reference Courtview records with Behavioral Health records (Claims data or reporting database) to determine Criminal Justice subpopulation. Phase-in to acquire court database and create cross-reference tables with behavioral health claims data estimated to begin 6/30/2020</t>
  </si>
  <si>
    <t>Per 3/24/2020 CMS guidance, and Technical Specifications Manual (2.0), this metric will capture both inpatient and residential treatment services, and this note serves to clarify that both service types are included</t>
  </si>
  <si>
    <t>decrease by at least 3 days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</si>
</sst>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1"/>
      <color indexed="8"/>
      <name val="Calibri"/>
      <family val="2"/>
    </font>
    <font>
      <b/>
      <sz val="11"/>
      <color indexed="9"/>
      <name val="Calibri"/>
      <family val="2"/>
    </font>
    <font>
      <sz val="11"/>
      <color indexed="10"/>
      <name val="Calibri"/>
      <family val="2"/>
    </font>
    <font>
      <b/>
      <sz val="11"/>
      <color indexed="8"/>
      <name val="Calibri"/>
      <family val="2"/>
    </font>
    <font>
      <b/>
      <sz val="9"/>
      <color indexed="8"/>
      <name val="Arial"/>
      <family val="2"/>
    </font>
    <font>
      <i/>
      <sz val="11"/>
      <color indexed="55"/>
      <name val="Calibri"/>
      <family val="2"/>
    </font>
    <font>
      <i/>
      <sz val="11"/>
      <color indexed="22"/>
      <name val="Calibri"/>
      <family val="2"/>
    </font>
    <font>
      <b/>
      <sz val="16"/>
      <color indexed="8"/>
      <name val="Calibri"/>
      <family val="2"/>
    </font>
    <font>
      <sz val="8"/>
      <color indexed="8"/>
      <name val="Segoe UI"/>
      <family val="2"/>
    </font>
    <font>
      <vertAlign val="superscript"/>
      <sz val="11"/>
      <color indexed="8"/>
      <name val="Calibri"/>
      <family val="2"/>
    </font>
    <font>
      <b/>
      <vertAlign val="superscript"/>
      <sz val="11"/>
      <color indexed="9"/>
      <name val="Calibri"/>
      <family val="2"/>
    </font>
    <font>
      <b/>
      <vertAlign val="superscript"/>
      <sz val="16"/>
      <color indexed="8"/>
      <name val="Calibri"/>
      <family val="2"/>
    </font>
    <font>
      <b/>
      <sz val="11"/>
      <name val="Calibri"/>
      <family val="2"/>
    </font>
    <font>
      <sz val="11"/>
      <name val="Calibri"/>
      <family val="2"/>
    </font>
    <font>
      <vertAlign val="superscript"/>
      <sz val="11"/>
      <name val="Calibri"/>
      <family val="2"/>
    </font>
    <font>
      <b/>
      <sz val="11"/>
      <color indexed="10"/>
      <name val="Calibri"/>
      <family val="2"/>
    </font>
    <font>
      <i/>
      <sz val="11"/>
      <color indexed="8"/>
      <name val="Calibri"/>
      <family val="2"/>
    </font>
    <font>
      <sz val="11"/>
      <color indexed="36"/>
      <name val="Calibri"/>
      <family val="2"/>
    </font>
    <font>
      <sz val="11"/>
      <color indexed="5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1"/>
      <name val="Arial"/>
      <family val="2"/>
    </font>
    <font>
      <i/>
      <sz val="11"/>
      <color rgb="FFA6A6A6"/>
      <name val="Calibri"/>
      <family val="2"/>
    </font>
    <font>
      <i/>
      <sz val="11"/>
      <color rgb="FFAEAAAA"/>
      <name val="Calibri"/>
      <family val="2"/>
    </font>
    <font>
      <b/>
      <sz val="11"/>
      <color rgb="FFFFFFFF"/>
      <name val="Calibri"/>
      <family val="2"/>
    </font>
    <font>
      <b/>
      <sz val="16"/>
      <color theme="1"/>
      <name val="Calibri"/>
      <family val="2"/>
    </font>
    <font>
      <b/>
      <sz val="11"/>
      <color rgb="FF000000"/>
      <name val="Calibri"/>
      <family val="2"/>
    </font>
    <font>
      <sz val="11"/>
      <color rgb="FF000000"/>
      <name val="Calibri"/>
      <family val="2"/>
    </font>
    <font>
      <b/>
      <sz val="11"/>
      <color rgb="FFFF0000"/>
      <name val="Calibri"/>
      <family val="2"/>
    </font>
    <font>
      <vertAlign val="superscript"/>
      <sz val="11"/>
      <color theme="1"/>
      <name val="Calibri"/>
      <family val="2"/>
    </font>
    <font>
      <i/>
      <sz val="11"/>
      <color theme="1"/>
      <name val="Calibri"/>
      <family val="2"/>
    </font>
    <font>
      <sz val="11"/>
      <color rgb="FF7030A0"/>
      <name val="Calibri"/>
      <family val="2"/>
    </font>
    <font>
      <sz val="11"/>
      <color rgb="FF1F497D"/>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rgb="FF808080"/>
        <bgColor indexed="64"/>
      </patternFill>
    </fill>
    <fill>
      <patternFill patternType="lightUp">
        <bgColor theme="2"/>
      </patternFill>
    </fill>
    <fill>
      <patternFill patternType="solid">
        <fgColor rgb="FFD9D9D9"/>
        <bgColor indexed="64"/>
      </patternFill>
    </fill>
    <fill>
      <patternFill patternType="solid">
        <fgColor theme="0" tint="-0.1499900072813034"/>
        <bgColor indexed="64"/>
      </patternFill>
    </fill>
    <fill>
      <patternFill patternType="solid">
        <fgColor theme="0"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border>
    <border>
      <left style="thin">
        <color theme="0"/>
      </left>
      <right/>
      <top/>
      <bottom/>
    </border>
    <border>
      <left style="thin">
        <color theme="0"/>
      </left>
      <right/>
      <top style="thin">
        <color theme="0"/>
      </top>
      <bottom/>
    </border>
    <border>
      <left/>
      <right/>
      <top style="thin">
        <color theme="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33" borderId="0" xfId="0" applyFill="1" applyAlignment="1">
      <alignment/>
    </xf>
    <xf numFmtId="0" fontId="47" fillId="33" borderId="0" xfId="0" applyFont="1" applyFill="1" applyAlignment="1">
      <alignment wrapText="1"/>
    </xf>
    <xf numFmtId="0" fontId="47" fillId="33" borderId="0" xfId="0" applyFont="1" applyFill="1" applyAlignment="1">
      <alignment/>
    </xf>
    <xf numFmtId="0" fontId="0" fillId="0" borderId="0" xfId="0" applyAlignment="1">
      <alignment vertical="center" wrapText="1"/>
    </xf>
    <xf numFmtId="0" fontId="49" fillId="33" borderId="0" xfId="0" applyFont="1" applyFill="1" applyAlignment="1">
      <alignment wrapText="1"/>
    </xf>
    <xf numFmtId="0" fontId="49" fillId="33" borderId="0" xfId="0" applyFont="1" applyFill="1" applyAlignment="1">
      <alignment/>
    </xf>
    <xf numFmtId="0" fontId="36" fillId="34" borderId="0" xfId="0" applyFont="1" applyFill="1" applyAlignment="1">
      <alignment horizontal="center" wrapText="1"/>
    </xf>
    <xf numFmtId="0" fontId="36" fillId="35" borderId="0" xfId="0" applyFont="1" applyFill="1" applyAlignment="1">
      <alignment horizontal="center" wrapText="1"/>
    </xf>
    <xf numFmtId="0" fontId="0" fillId="0" borderId="0" xfId="0"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52" fillId="36" borderId="0" xfId="0" applyFont="1" applyFill="1" applyAlignment="1">
      <alignment horizontal="center" vertical="center" wrapText="1"/>
    </xf>
    <xf numFmtId="0" fontId="50" fillId="0" borderId="0" xfId="0" applyFont="1" applyAlignment="1">
      <alignment vertical="top" wrapText="1"/>
    </xf>
    <xf numFmtId="0" fontId="50" fillId="0" borderId="0" xfId="0" applyFont="1" applyAlignment="1">
      <alignment horizontal="left" vertical="top" wrapText="1"/>
    </xf>
    <xf numFmtId="3" fontId="50" fillId="0" borderId="0" xfId="0" applyNumberFormat="1" applyFont="1" applyAlignment="1">
      <alignment vertical="top" wrapText="1"/>
    </xf>
    <xf numFmtId="0" fontId="53" fillId="0" borderId="0" xfId="0" applyFont="1" applyAlignment="1">
      <alignment horizontal="left" wrapText="1"/>
    </xf>
    <xf numFmtId="0" fontId="36" fillId="35" borderId="0" xfId="0" applyFont="1" applyFill="1" applyAlignment="1">
      <alignment horizontal="left" wrapText="1"/>
    </xf>
    <xf numFmtId="0" fontId="0" fillId="0" borderId="0" xfId="0" applyAlignment="1">
      <alignment horizontal="left" wrapText="1"/>
    </xf>
    <xf numFmtId="0" fontId="47" fillId="33" borderId="0" xfId="0" applyFont="1" applyFill="1" applyAlignment="1">
      <alignment horizontal="left" wrapText="1"/>
    </xf>
    <xf numFmtId="0" fontId="47" fillId="0" borderId="0" xfId="0" applyFont="1" applyAlignment="1">
      <alignment horizontal="left" wrapText="1"/>
    </xf>
    <xf numFmtId="0" fontId="0" fillId="33" borderId="0" xfId="0" applyFill="1" applyAlignment="1">
      <alignment horizontal="left" wrapText="1"/>
    </xf>
    <xf numFmtId="0" fontId="0" fillId="33" borderId="0" xfId="0" applyFill="1" applyAlignment="1">
      <alignment wrapText="1"/>
    </xf>
    <xf numFmtId="0" fontId="0" fillId="37" borderId="0" xfId="0" applyFill="1" applyAlignment="1">
      <alignment horizontal="left" wrapText="1"/>
    </xf>
    <xf numFmtId="0" fontId="54" fillId="38" borderId="0" xfId="0" applyFont="1" applyFill="1" applyAlignment="1">
      <alignment vertical="center" wrapText="1"/>
    </xf>
    <xf numFmtId="0" fontId="47" fillId="38" borderId="0" xfId="0" applyFont="1" applyFill="1" applyAlignment="1">
      <alignment vertical="center"/>
    </xf>
    <xf numFmtId="0" fontId="54" fillId="38" borderId="0" xfId="0" applyFont="1" applyFill="1" applyAlignment="1">
      <alignment vertical="center"/>
    </xf>
    <xf numFmtId="0" fontId="55" fillId="0" borderId="0" xfId="0" applyFont="1" applyAlignment="1">
      <alignment vertical="center" wrapText="1"/>
    </xf>
    <xf numFmtId="0" fontId="0" fillId="39" borderId="0" xfId="0" applyFill="1" applyAlignment="1">
      <alignment/>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wrapText="1"/>
    </xf>
    <xf numFmtId="0" fontId="56" fillId="0" borderId="0" xfId="0" applyFont="1" applyAlignment="1">
      <alignment horizontal="left" wrapText="1"/>
    </xf>
    <xf numFmtId="0" fontId="36" fillId="40" borderId="0" xfId="0" applyFont="1" applyFill="1" applyAlignment="1">
      <alignment horizontal="left" wrapText="1"/>
    </xf>
    <xf numFmtId="0" fontId="47" fillId="40" borderId="0" xfId="0" applyFont="1" applyFill="1" applyAlignment="1">
      <alignment wrapText="1"/>
    </xf>
    <xf numFmtId="0" fontId="47" fillId="40" borderId="0" xfId="0" applyFont="1" applyFill="1" applyAlignment="1">
      <alignment horizontal="left" wrapText="1"/>
    </xf>
    <xf numFmtId="0" fontId="47" fillId="0" borderId="0" xfId="0" applyFont="1" applyAlignment="1">
      <alignment wrapText="1"/>
    </xf>
    <xf numFmtId="0" fontId="36" fillId="35" borderId="10" xfId="0" applyFont="1" applyFill="1" applyBorder="1" applyAlignment="1">
      <alignment horizontal="left" wrapText="1"/>
    </xf>
    <xf numFmtId="0" fontId="36" fillId="40" borderId="10" xfId="0" applyFont="1" applyFill="1" applyBorder="1" applyAlignment="1">
      <alignment horizontal="left" wrapText="1"/>
    </xf>
    <xf numFmtId="0" fontId="36" fillId="35" borderId="11" xfId="0" applyFont="1" applyFill="1" applyBorder="1" applyAlignment="1">
      <alignment horizontal="left" wrapText="1"/>
    </xf>
    <xf numFmtId="0" fontId="0" fillId="0" borderId="0" xfId="0" applyAlignment="1">
      <alignment horizontal="left" vertical="center" wrapText="1"/>
    </xf>
    <xf numFmtId="0" fontId="48" fillId="0" borderId="0" xfId="0" applyFont="1" applyAlignment="1">
      <alignment horizontal="left" wrapText="1"/>
    </xf>
    <xf numFmtId="0" fontId="0" fillId="0" borderId="0" xfId="0" applyAlignment="1">
      <alignment horizontal="left" vertical="center"/>
    </xf>
    <xf numFmtId="0" fontId="47" fillId="33" borderId="0" xfId="0" applyFont="1" applyFill="1" applyAlignment="1">
      <alignment horizontal="left"/>
    </xf>
    <xf numFmtId="0" fontId="0" fillId="33" borderId="0" xfId="0" applyFill="1" applyAlignment="1">
      <alignment horizontal="left"/>
    </xf>
    <xf numFmtId="0" fontId="0" fillId="0" borderId="0" xfId="0" applyAlignment="1">
      <alignment horizontal="left"/>
    </xf>
    <xf numFmtId="0" fontId="57" fillId="0" borderId="0" xfId="0" applyFont="1" applyAlignment="1">
      <alignment horizontal="left"/>
    </xf>
    <xf numFmtId="0" fontId="48" fillId="0" borderId="0" xfId="0" applyFont="1" applyAlignment="1">
      <alignment horizontal="left" vertical="center" wrapText="1"/>
    </xf>
    <xf numFmtId="0" fontId="47" fillId="40" borderId="0" xfId="0" applyFont="1" applyFill="1" applyAlignment="1">
      <alignment horizontal="left" vertical="center" wrapText="1"/>
    </xf>
    <xf numFmtId="0" fontId="36" fillId="35" borderId="0" xfId="0" applyFont="1" applyFill="1" applyAlignment="1">
      <alignment horizontal="left" vertical="center" wrapText="1"/>
    </xf>
    <xf numFmtId="0" fontId="47" fillId="33" borderId="0" xfId="0" applyFont="1" applyFill="1" applyAlignment="1">
      <alignment horizontal="left" vertical="center" wrapText="1"/>
    </xf>
    <xf numFmtId="0" fontId="0" fillId="33" borderId="0" xfId="0" applyFill="1" applyAlignment="1">
      <alignment horizontal="left" vertical="center" wrapText="1"/>
    </xf>
    <xf numFmtId="0" fontId="13" fillId="0" borderId="0" xfId="0" applyFont="1" applyAlignment="1">
      <alignment horizontal="left" vertical="center" wrapText="1"/>
    </xf>
    <xf numFmtId="0" fontId="47" fillId="0" borderId="0" xfId="0" applyFont="1" applyAlignment="1">
      <alignment horizontal="left" vertical="center" wrapText="1"/>
    </xf>
    <xf numFmtId="0" fontId="0" fillId="33" borderId="0" xfId="0" applyFill="1" applyAlignment="1">
      <alignment horizontal="left" vertical="center"/>
    </xf>
    <xf numFmtId="0" fontId="14" fillId="0" borderId="0" xfId="0" applyFont="1" applyAlignment="1">
      <alignment horizontal="left" vertical="center" wrapText="1"/>
    </xf>
    <xf numFmtId="0" fontId="47" fillId="0" borderId="0" xfId="0" applyFont="1" applyAlignment="1">
      <alignment vertical="center"/>
    </xf>
    <xf numFmtId="3" fontId="0" fillId="0" borderId="0" xfId="0" applyNumberFormat="1" applyAlignment="1">
      <alignment wrapText="1"/>
    </xf>
    <xf numFmtId="0" fontId="0" fillId="0" borderId="0" xfId="0" applyAlignment="1" quotePrefix="1">
      <alignment horizontal="left"/>
    </xf>
    <xf numFmtId="0" fontId="14" fillId="0" borderId="0" xfId="0" applyFont="1" applyAlignment="1">
      <alignment vertical="center" wrapText="1"/>
    </xf>
    <xf numFmtId="0" fontId="14" fillId="0" borderId="0" xfId="0" applyFont="1" applyAlignment="1">
      <alignment/>
    </xf>
    <xf numFmtId="0" fontId="14" fillId="0" borderId="0" xfId="0" applyFont="1" applyAlignment="1">
      <alignment horizontal="left" vertical="center"/>
    </xf>
    <xf numFmtId="2" fontId="13" fillId="0" borderId="0" xfId="0" applyNumberFormat="1" applyFont="1" applyAlignment="1">
      <alignment horizontal="left"/>
    </xf>
    <xf numFmtId="2" fontId="14" fillId="0" borderId="0" xfId="0" applyNumberFormat="1" applyFont="1" applyAlignment="1">
      <alignment horizontal="left" vertical="center"/>
    </xf>
    <xf numFmtId="2" fontId="13" fillId="0" borderId="0" xfId="0" applyNumberFormat="1" applyFont="1" applyAlignment="1">
      <alignment horizontal="left"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13" fillId="33" borderId="0" xfId="0" applyFont="1" applyFill="1" applyAlignment="1">
      <alignment/>
    </xf>
    <xf numFmtId="0" fontId="0" fillId="0" borderId="0" xfId="0" applyAlignment="1" applyProtection="1">
      <alignment wrapText="1"/>
      <protection locked="0"/>
    </xf>
    <xf numFmtId="9" fontId="0" fillId="0" borderId="0" xfId="0" applyNumberFormat="1" applyAlignment="1" applyProtection="1">
      <alignment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wrapText="1"/>
      <protection locked="0"/>
    </xf>
    <xf numFmtId="0" fontId="0" fillId="0" borderId="0" xfId="0" applyAlignment="1" applyProtection="1">
      <alignment/>
      <protection locked="0"/>
    </xf>
    <xf numFmtId="0" fontId="14"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60" fillId="0" borderId="0" xfId="0" applyFont="1" applyAlignment="1">
      <alignment vertical="center"/>
    </xf>
    <xf numFmtId="15" fontId="0" fillId="0" borderId="0" xfId="0" applyNumberFormat="1" applyAlignment="1">
      <alignment horizontal="left" vertical="center"/>
    </xf>
    <xf numFmtId="0" fontId="0" fillId="34" borderId="0" xfId="0" applyFill="1" applyAlignment="1" applyProtection="1">
      <alignment wrapText="1"/>
      <protection locked="0"/>
    </xf>
    <xf numFmtId="0" fontId="0" fillId="34" borderId="0" xfId="0" applyFill="1" applyAlignment="1">
      <alignment/>
    </xf>
    <xf numFmtId="15" fontId="0" fillId="0" borderId="0" xfId="0" applyNumberFormat="1" applyAlignment="1">
      <alignment wrapText="1"/>
    </xf>
    <xf numFmtId="0" fontId="55" fillId="0" borderId="0" xfId="0" applyFont="1" applyAlignment="1">
      <alignment wrapText="1"/>
    </xf>
    <xf numFmtId="0" fontId="36" fillId="40" borderId="12" xfId="0" applyFont="1" applyFill="1" applyBorder="1" applyAlignment="1">
      <alignment horizontal="center" wrapText="1"/>
    </xf>
    <xf numFmtId="0" fontId="36" fillId="40" borderId="13" xfId="0" applyFont="1" applyFill="1" applyBorder="1" applyAlignment="1">
      <alignment horizontal="center" wrapText="1"/>
    </xf>
    <xf numFmtId="0" fontId="36" fillId="40" borderId="11" xfId="0" applyFont="1" applyFill="1" applyBorder="1" applyAlignment="1">
      <alignment horizontal="center" wrapText="1"/>
    </xf>
    <xf numFmtId="0" fontId="36" fillId="40" borderId="0" xfId="0" applyFont="1" applyFill="1" applyAlignment="1">
      <alignment horizontal="center" wrapText="1"/>
    </xf>
    <xf numFmtId="0" fontId="36" fillId="40" borderId="10" xfId="0" applyFont="1" applyFill="1" applyBorder="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53" fillId="0" borderId="0" xfId="0" applyFont="1" applyAlignment="1">
      <alignment horizontal="left" wrapText="1"/>
    </xf>
    <xf numFmtId="0" fontId="1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8"/>
  <sheetViews>
    <sheetView tabSelected="1" zoomScale="80" zoomScaleNormal="80" zoomScalePageLayoutView="0" workbookViewId="0" topLeftCell="A1">
      <pane ySplit="6" topLeftCell="A22" activePane="bottomLeft" state="frozen"/>
      <selection pane="topLeft" activeCell="A1" sqref="A1"/>
      <selection pane="bottomLeft" activeCell="L28" sqref="L28"/>
    </sheetView>
  </sheetViews>
  <sheetFormatPr defaultColWidth="9.140625" defaultRowHeight="15"/>
  <cols>
    <col min="1" max="1" width="10.8515625" style="0" customWidth="1"/>
    <col min="2" max="2" width="17.00390625" style="0" customWidth="1"/>
    <col min="3" max="3" width="4.57421875" style="0" customWidth="1"/>
    <col min="4" max="4" width="46.00390625" style="1" customWidth="1"/>
    <col min="5" max="5" width="74.7109375" style="0" customWidth="1"/>
    <col min="6" max="6" width="30.8515625" style="0" customWidth="1"/>
    <col min="7" max="7" width="18.57421875" style="0" customWidth="1"/>
    <col min="8" max="8" width="17.00390625" style="0" customWidth="1"/>
    <col min="9" max="9" width="24.140625" style="0" bestFit="1" customWidth="1"/>
    <col min="10" max="12" width="20.7109375" style="0" customWidth="1"/>
    <col min="13" max="13" width="58.421875" style="0" customWidth="1"/>
    <col min="14" max="14" width="17.00390625" style="0" customWidth="1"/>
    <col min="15" max="15" width="61.00390625" style="0" customWidth="1"/>
  </cols>
  <sheetData>
    <row r="1" ht="15">
      <c r="A1" s="11" t="s">
        <v>157</v>
      </c>
    </row>
    <row r="2" s="1" customFormat="1" ht="15">
      <c r="A2" s="11" t="s">
        <v>239</v>
      </c>
    </row>
    <row r="3" s="1" customFormat="1" ht="15">
      <c r="A3" t="s">
        <v>240</v>
      </c>
    </row>
    <row r="4" spans="1:2" s="1" customFormat="1" ht="15">
      <c r="A4" s="81">
        <v>43672</v>
      </c>
      <c r="B4" s="1" t="s">
        <v>297</v>
      </c>
    </row>
    <row r="5" spans="1:4" s="1" customFormat="1" ht="60">
      <c r="A5" s="84" t="s">
        <v>307</v>
      </c>
      <c r="B5" s="1" t="s">
        <v>306</v>
      </c>
      <c r="C5" s="11"/>
      <c r="D5" s="6"/>
    </row>
    <row r="6" spans="1:15" s="9" customFormat="1" ht="60">
      <c r="A6" s="10" t="s">
        <v>90</v>
      </c>
      <c r="B6" s="10" t="s">
        <v>48</v>
      </c>
      <c r="C6" s="10" t="s">
        <v>53</v>
      </c>
      <c r="D6" s="10" t="s">
        <v>52</v>
      </c>
      <c r="E6" s="10" t="s">
        <v>51</v>
      </c>
      <c r="F6" s="10" t="s">
        <v>50</v>
      </c>
      <c r="G6" s="10" t="s">
        <v>49</v>
      </c>
      <c r="H6" s="10" t="s">
        <v>75</v>
      </c>
      <c r="I6" s="10" t="s">
        <v>185</v>
      </c>
      <c r="J6" s="10" t="s">
        <v>184</v>
      </c>
      <c r="K6" s="10" t="s">
        <v>186</v>
      </c>
      <c r="L6" s="10" t="s">
        <v>158</v>
      </c>
      <c r="M6" s="10" t="s">
        <v>298</v>
      </c>
      <c r="N6" s="10" t="s">
        <v>89</v>
      </c>
      <c r="O6" s="10" t="s">
        <v>76</v>
      </c>
    </row>
    <row r="7" spans="1:15" ht="15">
      <c r="A7" s="5" t="s">
        <v>47</v>
      </c>
      <c r="B7" s="8"/>
      <c r="C7" s="3"/>
      <c r="D7" s="7"/>
      <c r="E7" s="3"/>
      <c r="F7" s="3"/>
      <c r="G7" s="3"/>
      <c r="H7" s="3"/>
      <c r="I7" s="3"/>
      <c r="J7" s="3"/>
      <c r="K7" s="3"/>
      <c r="L7" s="3"/>
      <c r="M7" s="3"/>
      <c r="N7" s="3"/>
      <c r="O7" s="3"/>
    </row>
    <row r="8" spans="1:15" s="1" customFormat="1" ht="105">
      <c r="A8" s="1" t="s">
        <v>197</v>
      </c>
      <c r="B8" s="1" t="s">
        <v>0</v>
      </c>
      <c r="C8" s="2">
        <v>1</v>
      </c>
      <c r="D8" s="61" t="s">
        <v>164</v>
      </c>
      <c r="E8" s="6" t="s">
        <v>100</v>
      </c>
      <c r="F8" s="6" t="s">
        <v>8</v>
      </c>
      <c r="G8" s="1" t="s">
        <v>17</v>
      </c>
      <c r="H8" s="1" t="s">
        <v>87</v>
      </c>
      <c r="I8" s="71" t="s">
        <v>300</v>
      </c>
      <c r="J8" s="71" t="s">
        <v>190</v>
      </c>
      <c r="K8" s="71" t="s">
        <v>191</v>
      </c>
      <c r="L8" s="71" t="s">
        <v>197</v>
      </c>
      <c r="M8" s="71" t="s">
        <v>245</v>
      </c>
      <c r="N8" s="71" t="s">
        <v>302</v>
      </c>
      <c r="O8" s="71" t="s">
        <v>241</v>
      </c>
    </row>
    <row r="9" spans="1:15" s="1" customFormat="1" ht="105">
      <c r="A9" s="1" t="s">
        <v>197</v>
      </c>
      <c r="B9" s="1" t="s">
        <v>0</v>
      </c>
      <c r="C9" s="2">
        <v>2</v>
      </c>
      <c r="D9" s="61" t="s">
        <v>165</v>
      </c>
      <c r="E9" s="6" t="s">
        <v>207</v>
      </c>
      <c r="F9" s="6" t="s">
        <v>8</v>
      </c>
      <c r="G9" s="1" t="s">
        <v>17</v>
      </c>
      <c r="H9" s="1" t="s">
        <v>87</v>
      </c>
      <c r="I9" s="71" t="s">
        <v>300</v>
      </c>
      <c r="J9" s="71" t="s">
        <v>190</v>
      </c>
      <c r="K9" s="71" t="s">
        <v>191</v>
      </c>
      <c r="L9" s="71" t="s">
        <v>197</v>
      </c>
      <c r="M9" s="71" t="s">
        <v>194</v>
      </c>
      <c r="N9" s="71" t="s">
        <v>302</v>
      </c>
      <c r="O9" s="71" t="s">
        <v>241</v>
      </c>
    </row>
    <row r="10" spans="1:15" s="1" customFormat="1" ht="105">
      <c r="A10" s="1" t="s">
        <v>197</v>
      </c>
      <c r="B10" s="1" t="s">
        <v>6</v>
      </c>
      <c r="C10" s="2">
        <v>3</v>
      </c>
      <c r="D10" s="6" t="s">
        <v>248</v>
      </c>
      <c r="E10" s="6" t="s">
        <v>208</v>
      </c>
      <c r="F10" s="6" t="s">
        <v>8</v>
      </c>
      <c r="G10" s="1" t="s">
        <v>17</v>
      </c>
      <c r="H10" s="1" t="s">
        <v>87</v>
      </c>
      <c r="I10" s="71" t="s">
        <v>300</v>
      </c>
      <c r="J10" s="72" t="s">
        <v>195</v>
      </c>
      <c r="K10" s="71" t="s">
        <v>196</v>
      </c>
      <c r="L10" s="71" t="s">
        <v>197</v>
      </c>
      <c r="M10" s="71" t="s">
        <v>194</v>
      </c>
      <c r="N10" s="71" t="s">
        <v>302</v>
      </c>
      <c r="O10" s="71" t="s">
        <v>241</v>
      </c>
    </row>
    <row r="11" spans="1:15" s="1" customFormat="1" ht="105">
      <c r="A11" s="1" t="s">
        <v>197</v>
      </c>
      <c r="B11" s="1" t="s">
        <v>6</v>
      </c>
      <c r="C11" s="2">
        <v>4</v>
      </c>
      <c r="D11" s="6" t="s">
        <v>249</v>
      </c>
      <c r="E11" s="6" t="s">
        <v>209</v>
      </c>
      <c r="F11" s="6" t="s">
        <v>8</v>
      </c>
      <c r="G11" s="1" t="s">
        <v>7</v>
      </c>
      <c r="H11" s="1" t="s">
        <v>88</v>
      </c>
      <c r="I11" s="71" t="s">
        <v>300</v>
      </c>
      <c r="J11" s="72" t="s">
        <v>195</v>
      </c>
      <c r="K11" s="71" t="s">
        <v>196</v>
      </c>
      <c r="L11" s="71" t="s">
        <v>197</v>
      </c>
      <c r="M11" s="71" t="s">
        <v>194</v>
      </c>
      <c r="N11" s="71" t="s">
        <v>193</v>
      </c>
      <c r="O11" s="71" t="s">
        <v>241</v>
      </c>
    </row>
    <row r="12" spans="1:15" s="1" customFormat="1" ht="45">
      <c r="A12" s="1" t="s">
        <v>197</v>
      </c>
      <c r="B12" s="1" t="s">
        <v>6</v>
      </c>
      <c r="C12" s="2">
        <v>5</v>
      </c>
      <c r="D12" s="6" t="s">
        <v>247</v>
      </c>
      <c r="E12" s="6" t="s">
        <v>272</v>
      </c>
      <c r="F12" s="6" t="s">
        <v>8</v>
      </c>
      <c r="G12" s="1" t="s">
        <v>7</v>
      </c>
      <c r="H12" s="1" t="s">
        <v>88</v>
      </c>
      <c r="I12" s="71" t="s">
        <v>300</v>
      </c>
      <c r="J12" s="71" t="s">
        <v>203</v>
      </c>
      <c r="K12" s="71" t="s">
        <v>191</v>
      </c>
      <c r="L12" s="71" t="s">
        <v>197</v>
      </c>
      <c r="M12" s="71" t="s">
        <v>246</v>
      </c>
      <c r="N12" s="71" t="s">
        <v>193</v>
      </c>
      <c r="O12" s="71"/>
    </row>
    <row r="13" spans="1:15" ht="15">
      <c r="A13" s="5" t="s">
        <v>44</v>
      </c>
      <c r="B13" s="5"/>
      <c r="C13" s="3"/>
      <c r="D13" s="4"/>
      <c r="E13" s="3"/>
      <c r="F13" s="3"/>
      <c r="G13" s="3"/>
      <c r="H13" s="3"/>
      <c r="I13" s="3"/>
      <c r="J13" s="3"/>
      <c r="K13" s="3"/>
      <c r="L13" s="3"/>
      <c r="M13" s="3"/>
      <c r="N13" s="3"/>
      <c r="O13" s="3"/>
    </row>
    <row r="14" spans="1:15" s="1" customFormat="1" ht="105">
      <c r="A14" s="1" t="s">
        <v>197</v>
      </c>
      <c r="B14" s="1" t="s">
        <v>6</v>
      </c>
      <c r="C14" s="2">
        <v>6</v>
      </c>
      <c r="D14" s="1" t="s">
        <v>250</v>
      </c>
      <c r="E14" s="6" t="s">
        <v>210</v>
      </c>
      <c r="F14" s="6" t="s">
        <v>8</v>
      </c>
      <c r="G14" s="1" t="s">
        <v>17</v>
      </c>
      <c r="H14" s="1" t="s">
        <v>87</v>
      </c>
      <c r="I14" s="71" t="s">
        <v>300</v>
      </c>
      <c r="J14" s="71" t="s">
        <v>190</v>
      </c>
      <c r="K14" s="71" t="s">
        <v>191</v>
      </c>
      <c r="L14" s="71" t="s">
        <v>197</v>
      </c>
      <c r="M14" s="71" t="s">
        <v>194</v>
      </c>
      <c r="N14" s="71" t="s">
        <v>302</v>
      </c>
      <c r="O14" s="1" t="s">
        <v>241</v>
      </c>
    </row>
    <row r="15" spans="1:15" s="1" customFormat="1" ht="105">
      <c r="A15" s="1" t="s">
        <v>197</v>
      </c>
      <c r="B15" s="1" t="s">
        <v>6</v>
      </c>
      <c r="C15" s="2">
        <v>7</v>
      </c>
      <c r="D15" s="1" t="s">
        <v>251</v>
      </c>
      <c r="E15" s="6" t="s">
        <v>116</v>
      </c>
      <c r="F15" s="6" t="s">
        <v>8</v>
      </c>
      <c r="G15" s="1" t="s">
        <v>17</v>
      </c>
      <c r="H15" s="1" t="s">
        <v>87</v>
      </c>
      <c r="I15" s="71" t="s">
        <v>300</v>
      </c>
      <c r="J15" s="71" t="s">
        <v>191</v>
      </c>
      <c r="K15" s="71" t="s">
        <v>191</v>
      </c>
      <c r="L15" s="71" t="s">
        <v>197</v>
      </c>
      <c r="M15" s="71" t="s">
        <v>194</v>
      </c>
      <c r="N15" s="71" t="s">
        <v>302</v>
      </c>
      <c r="O15" s="1" t="s">
        <v>241</v>
      </c>
    </row>
    <row r="16" spans="1:15" s="1" customFormat="1" ht="105">
      <c r="A16" s="1" t="s">
        <v>197</v>
      </c>
      <c r="B16" s="1" t="s">
        <v>6</v>
      </c>
      <c r="C16" s="2">
        <v>8</v>
      </c>
      <c r="D16" s="1" t="s">
        <v>252</v>
      </c>
      <c r="E16" s="6" t="s">
        <v>117</v>
      </c>
      <c r="F16" s="6" t="s">
        <v>8</v>
      </c>
      <c r="G16" s="1" t="s">
        <v>17</v>
      </c>
      <c r="H16" s="1" t="s">
        <v>87</v>
      </c>
      <c r="I16" s="71" t="s">
        <v>300</v>
      </c>
      <c r="J16" s="71" t="s">
        <v>190</v>
      </c>
      <c r="K16" s="71" t="s">
        <v>191</v>
      </c>
      <c r="L16" s="71" t="s">
        <v>197</v>
      </c>
      <c r="M16" s="71" t="s">
        <v>194</v>
      </c>
      <c r="N16" s="71" t="s">
        <v>302</v>
      </c>
      <c r="O16" s="1" t="s">
        <v>241</v>
      </c>
    </row>
    <row r="17" spans="1:15" s="1" customFormat="1" ht="105">
      <c r="A17" s="1" t="s">
        <v>197</v>
      </c>
      <c r="B17" s="1" t="s">
        <v>6</v>
      </c>
      <c r="C17" s="2">
        <v>9</v>
      </c>
      <c r="D17" s="1" t="s">
        <v>253</v>
      </c>
      <c r="E17" s="6" t="s">
        <v>118</v>
      </c>
      <c r="F17" s="6" t="s">
        <v>8</v>
      </c>
      <c r="G17" s="1" t="s">
        <v>17</v>
      </c>
      <c r="H17" s="1" t="s">
        <v>87</v>
      </c>
      <c r="I17" s="71" t="s">
        <v>300</v>
      </c>
      <c r="J17" s="72" t="s">
        <v>244</v>
      </c>
      <c r="K17" s="71" t="s">
        <v>203</v>
      </c>
      <c r="L17" s="71" t="s">
        <v>192</v>
      </c>
      <c r="M17" s="71" t="s">
        <v>308</v>
      </c>
      <c r="N17" s="71" t="s">
        <v>302</v>
      </c>
      <c r="O17" s="1" t="s">
        <v>241</v>
      </c>
    </row>
    <row r="18" spans="1:15" s="1" customFormat="1" ht="168" customHeight="1">
      <c r="A18" s="1" t="s">
        <v>197</v>
      </c>
      <c r="B18" s="1" t="s">
        <v>6</v>
      </c>
      <c r="C18" s="2">
        <v>10</v>
      </c>
      <c r="D18" s="1" t="s">
        <v>254</v>
      </c>
      <c r="E18" s="6" t="s">
        <v>119</v>
      </c>
      <c r="F18" s="6" t="s">
        <v>8</v>
      </c>
      <c r="G18" s="1" t="s">
        <v>17</v>
      </c>
      <c r="H18" s="1" t="s">
        <v>87</v>
      </c>
      <c r="I18" s="71" t="s">
        <v>300</v>
      </c>
      <c r="J18" s="72" t="s">
        <v>203</v>
      </c>
      <c r="K18" s="71" t="s">
        <v>243</v>
      </c>
      <c r="L18" s="71" t="s">
        <v>197</v>
      </c>
      <c r="M18" s="82" t="s">
        <v>310</v>
      </c>
      <c r="N18" s="71" t="s">
        <v>302</v>
      </c>
      <c r="O18" s="71" t="s">
        <v>241</v>
      </c>
    </row>
    <row r="19" spans="1:15" s="1" customFormat="1" ht="105">
      <c r="A19" s="1" t="s">
        <v>197</v>
      </c>
      <c r="B19" s="1" t="s">
        <v>6</v>
      </c>
      <c r="C19" s="2">
        <v>11</v>
      </c>
      <c r="D19" s="1" t="s">
        <v>106</v>
      </c>
      <c r="E19" s="6" t="s">
        <v>107</v>
      </c>
      <c r="F19" s="6" t="s">
        <v>8</v>
      </c>
      <c r="G19" s="1" t="s">
        <v>17</v>
      </c>
      <c r="H19" s="1" t="s">
        <v>87</v>
      </c>
      <c r="I19" s="71" t="s">
        <v>300</v>
      </c>
      <c r="J19" s="72" t="s">
        <v>198</v>
      </c>
      <c r="K19" s="71" t="s">
        <v>199</v>
      </c>
      <c r="L19" s="71" t="s">
        <v>192</v>
      </c>
      <c r="M19" s="71" t="s">
        <v>308</v>
      </c>
      <c r="N19" s="71" t="s">
        <v>302</v>
      </c>
      <c r="O19" s="85" t="s">
        <v>241</v>
      </c>
    </row>
    <row r="20" spans="1:15" s="1" customFormat="1" ht="105">
      <c r="A20" s="1" t="s">
        <v>197</v>
      </c>
      <c r="B20" s="1" t="s">
        <v>6</v>
      </c>
      <c r="C20" s="2">
        <v>12</v>
      </c>
      <c r="D20" s="1" t="s">
        <v>255</v>
      </c>
      <c r="E20" s="6" t="s">
        <v>273</v>
      </c>
      <c r="F20" s="6" t="s">
        <v>8</v>
      </c>
      <c r="G20" s="1" t="s">
        <v>17</v>
      </c>
      <c r="H20" s="1" t="s">
        <v>87</v>
      </c>
      <c r="I20" s="71" t="s">
        <v>300</v>
      </c>
      <c r="J20" s="71" t="s">
        <v>190</v>
      </c>
      <c r="K20" s="71" t="s">
        <v>191</v>
      </c>
      <c r="L20" s="71" t="s">
        <v>197</v>
      </c>
      <c r="M20" s="71" t="s">
        <v>194</v>
      </c>
      <c r="N20" s="71" t="s">
        <v>302</v>
      </c>
      <c r="O20" s="85" t="s">
        <v>309</v>
      </c>
    </row>
    <row r="21" spans="1:15" s="1" customFormat="1" ht="105">
      <c r="A21" s="1" t="s">
        <v>197</v>
      </c>
      <c r="B21" s="1" t="s">
        <v>6</v>
      </c>
      <c r="C21" s="2">
        <v>36</v>
      </c>
      <c r="D21" s="1" t="s">
        <v>256</v>
      </c>
      <c r="E21" s="6" t="s">
        <v>274</v>
      </c>
      <c r="F21" s="6" t="s">
        <v>8</v>
      </c>
      <c r="G21" s="1" t="s">
        <v>37</v>
      </c>
      <c r="H21" s="1" t="s">
        <v>88</v>
      </c>
      <c r="I21" s="71" t="s">
        <v>300</v>
      </c>
      <c r="J21" s="72" t="s">
        <v>311</v>
      </c>
      <c r="K21" s="71" t="s">
        <v>299</v>
      </c>
      <c r="L21" s="71" t="s">
        <v>192</v>
      </c>
      <c r="M21" s="71" t="s">
        <v>308</v>
      </c>
      <c r="N21" s="71" t="s">
        <v>193</v>
      </c>
      <c r="O21" s="29" t="s">
        <v>309</v>
      </c>
    </row>
    <row r="22" spans="1:15" ht="15">
      <c r="A22" s="5" t="s">
        <v>36</v>
      </c>
      <c r="B22" s="5"/>
      <c r="C22" s="3"/>
      <c r="D22" s="4"/>
      <c r="E22" s="3"/>
      <c r="F22" s="3"/>
      <c r="G22" s="3"/>
      <c r="H22" s="3"/>
      <c r="I22" s="3"/>
      <c r="J22" s="3"/>
      <c r="K22" s="3"/>
      <c r="L22" s="3"/>
      <c r="M22" s="3"/>
      <c r="N22" s="3"/>
      <c r="O22" s="3"/>
    </row>
    <row r="23" spans="1:13" ht="15">
      <c r="A23" t="s">
        <v>35</v>
      </c>
      <c r="L23" s="25"/>
      <c r="M23" s="25"/>
    </row>
    <row r="24" spans="1:15" ht="15">
      <c r="A24" s="5" t="s">
        <v>34</v>
      </c>
      <c r="B24" s="5"/>
      <c r="C24" s="3"/>
      <c r="D24" s="4"/>
      <c r="E24" s="3"/>
      <c r="F24" s="3"/>
      <c r="G24" s="3"/>
      <c r="H24" s="3"/>
      <c r="I24" s="3"/>
      <c r="J24" s="3"/>
      <c r="K24" s="3"/>
      <c r="L24" s="3"/>
      <c r="M24" s="3"/>
      <c r="N24" s="3"/>
      <c r="O24" s="3"/>
    </row>
    <row r="25" spans="1:13" ht="15">
      <c r="A25" t="s">
        <v>33</v>
      </c>
      <c r="L25" s="25"/>
      <c r="M25" s="25"/>
    </row>
    <row r="26" spans="1:15" ht="15">
      <c r="A26" s="5" t="s">
        <v>32</v>
      </c>
      <c r="B26" s="5"/>
      <c r="C26" s="3"/>
      <c r="D26" s="4"/>
      <c r="E26" s="3"/>
      <c r="F26" s="3"/>
      <c r="G26" s="3"/>
      <c r="H26" s="3"/>
      <c r="I26" s="3"/>
      <c r="J26" s="3"/>
      <c r="K26" s="3"/>
      <c r="L26" s="3"/>
      <c r="M26" s="3"/>
      <c r="N26" s="3"/>
      <c r="O26" s="3"/>
    </row>
    <row r="27" spans="1:15" s="1" customFormat="1" ht="30">
      <c r="A27" s="1" t="s">
        <v>197</v>
      </c>
      <c r="B27" s="1" t="s">
        <v>6</v>
      </c>
      <c r="C27" s="2">
        <v>13</v>
      </c>
      <c r="D27" s="6" t="s">
        <v>257</v>
      </c>
      <c r="E27" s="1" t="s">
        <v>122</v>
      </c>
      <c r="F27" s="1" t="s">
        <v>30</v>
      </c>
      <c r="G27" s="1" t="s">
        <v>7</v>
      </c>
      <c r="H27" s="1" t="s">
        <v>88</v>
      </c>
      <c r="I27" s="71" t="s">
        <v>300</v>
      </c>
      <c r="J27" s="71" t="s">
        <v>202</v>
      </c>
      <c r="K27" s="71" t="s">
        <v>190</v>
      </c>
      <c r="L27" s="71" t="s">
        <v>197</v>
      </c>
      <c r="M27" s="71"/>
      <c r="N27" s="71" t="s">
        <v>193</v>
      </c>
      <c r="O27" s="71"/>
    </row>
    <row r="28" spans="1:15" s="1" customFormat="1" ht="45">
      <c r="A28" s="1" t="s">
        <v>197</v>
      </c>
      <c r="B28" s="1" t="s">
        <v>6</v>
      </c>
      <c r="C28" s="2">
        <v>14</v>
      </c>
      <c r="D28" s="6" t="s">
        <v>258</v>
      </c>
      <c r="E28" s="1" t="s">
        <v>123</v>
      </c>
      <c r="F28" s="1" t="s">
        <v>28</v>
      </c>
      <c r="G28" s="1" t="s">
        <v>7</v>
      </c>
      <c r="H28" s="1" t="s">
        <v>88</v>
      </c>
      <c r="I28" s="71" t="s">
        <v>300</v>
      </c>
      <c r="J28" s="71" t="s">
        <v>202</v>
      </c>
      <c r="K28" s="71" t="s">
        <v>190</v>
      </c>
      <c r="L28" s="71" t="s">
        <v>197</v>
      </c>
      <c r="M28" s="71"/>
      <c r="N28" s="71" t="s">
        <v>193</v>
      </c>
      <c r="O28" s="71"/>
    </row>
    <row r="29" spans="1:15" ht="15">
      <c r="A29" s="5" t="s">
        <v>27</v>
      </c>
      <c r="B29" s="5"/>
      <c r="C29" s="3"/>
      <c r="D29" s="4"/>
      <c r="E29" s="3"/>
      <c r="F29" s="3"/>
      <c r="G29" s="3"/>
      <c r="H29" s="3"/>
      <c r="I29" s="3"/>
      <c r="J29" s="3"/>
      <c r="K29" s="3"/>
      <c r="L29" s="3"/>
      <c r="M29" s="3"/>
      <c r="N29" s="3"/>
      <c r="O29" s="3"/>
    </row>
    <row r="30" spans="1:15" s="1" customFormat="1" ht="135" customHeight="1">
      <c r="A30" s="1" t="s">
        <v>197</v>
      </c>
      <c r="B30" s="1" t="s">
        <v>6</v>
      </c>
      <c r="C30" s="2">
        <v>15</v>
      </c>
      <c r="D30" s="6" t="s">
        <v>74</v>
      </c>
      <c r="E30" s="1" t="s">
        <v>156</v>
      </c>
      <c r="F30" s="1" t="s">
        <v>8</v>
      </c>
      <c r="G30" s="1" t="s">
        <v>7</v>
      </c>
      <c r="H30" s="1" t="s">
        <v>88</v>
      </c>
      <c r="I30" s="71" t="s">
        <v>242</v>
      </c>
      <c r="J30" s="71" t="s">
        <v>202</v>
      </c>
      <c r="K30" s="71" t="s">
        <v>190</v>
      </c>
      <c r="L30" s="71" t="s">
        <v>197</v>
      </c>
      <c r="M30" s="71"/>
      <c r="N30" s="71" t="s">
        <v>302</v>
      </c>
      <c r="O30" s="71"/>
    </row>
    <row r="31" spans="1:15" s="1" customFormat="1" ht="135">
      <c r="A31" s="1" t="s">
        <v>197</v>
      </c>
      <c r="B31" s="1" t="s">
        <v>6</v>
      </c>
      <c r="C31" s="2">
        <v>18</v>
      </c>
      <c r="D31" s="1" t="s">
        <v>73</v>
      </c>
      <c r="E31" s="1" t="s">
        <v>275</v>
      </c>
      <c r="F31" s="1" t="s">
        <v>8</v>
      </c>
      <c r="G31" s="1" t="s">
        <v>7</v>
      </c>
      <c r="H31" s="1" t="s">
        <v>88</v>
      </c>
      <c r="I31" s="71" t="s">
        <v>242</v>
      </c>
      <c r="J31" s="72" t="s">
        <v>200</v>
      </c>
      <c r="K31" s="71" t="s">
        <v>201</v>
      </c>
      <c r="L31" s="71" t="s">
        <v>197</v>
      </c>
      <c r="M31" s="71" t="s">
        <v>286</v>
      </c>
      <c r="N31" s="71" t="s">
        <v>302</v>
      </c>
      <c r="O31" s="71"/>
    </row>
    <row r="32" spans="1:15" s="1" customFormat="1" ht="58.5" customHeight="1">
      <c r="A32" s="1" t="s">
        <v>192</v>
      </c>
      <c r="B32" s="1" t="s">
        <v>0</v>
      </c>
      <c r="C32" s="2">
        <v>19</v>
      </c>
      <c r="D32" s="1" t="s">
        <v>26</v>
      </c>
      <c r="E32" s="1" t="s">
        <v>127</v>
      </c>
      <c r="F32" s="1" t="s">
        <v>8</v>
      </c>
      <c r="G32" s="1" t="s">
        <v>7</v>
      </c>
      <c r="H32" s="1" t="s">
        <v>88</v>
      </c>
      <c r="I32" s="71"/>
      <c r="J32" s="72"/>
      <c r="K32" s="71"/>
      <c r="L32" s="73"/>
      <c r="M32" s="73"/>
      <c r="N32" s="71"/>
      <c r="O32" s="73"/>
    </row>
    <row r="33" spans="1:15" s="1" customFormat="1" ht="60">
      <c r="A33" s="1" t="s">
        <v>192</v>
      </c>
      <c r="B33" s="1" t="s">
        <v>0</v>
      </c>
      <c r="C33" s="2">
        <v>20</v>
      </c>
      <c r="D33" s="1" t="s">
        <v>259</v>
      </c>
      <c r="E33" s="1" t="s">
        <v>128</v>
      </c>
      <c r="F33" s="1" t="s">
        <v>8</v>
      </c>
      <c r="G33" s="1" t="s">
        <v>7</v>
      </c>
      <c r="H33" s="1" t="s">
        <v>88</v>
      </c>
      <c r="I33" s="71"/>
      <c r="J33" s="72"/>
      <c r="K33" s="71"/>
      <c r="L33" s="73"/>
      <c r="M33" s="74"/>
      <c r="N33" s="71"/>
      <c r="O33" s="71"/>
    </row>
    <row r="34" spans="1:15" s="1" customFormat="1" ht="45">
      <c r="A34" s="1" t="s">
        <v>197</v>
      </c>
      <c r="B34" s="1" t="s">
        <v>6</v>
      </c>
      <c r="C34" s="2">
        <v>21</v>
      </c>
      <c r="D34" s="42" t="s">
        <v>24</v>
      </c>
      <c r="E34" s="20" t="s">
        <v>276</v>
      </c>
      <c r="F34" s="1" t="s">
        <v>8</v>
      </c>
      <c r="G34" s="1" t="s">
        <v>7</v>
      </c>
      <c r="H34" s="1" t="s">
        <v>88</v>
      </c>
      <c r="I34" s="71" t="s">
        <v>242</v>
      </c>
      <c r="J34" s="72" t="s">
        <v>200</v>
      </c>
      <c r="K34" s="71" t="s">
        <v>201</v>
      </c>
      <c r="L34" s="74" t="s">
        <v>197</v>
      </c>
      <c r="M34" s="74"/>
      <c r="N34" s="71" t="s">
        <v>302</v>
      </c>
      <c r="O34" s="74"/>
    </row>
    <row r="35" spans="1:15" s="1" customFormat="1" ht="45">
      <c r="A35" s="1" t="s">
        <v>197</v>
      </c>
      <c r="B35" s="1" t="s">
        <v>6</v>
      </c>
      <c r="C35" s="2">
        <v>22</v>
      </c>
      <c r="D35" s="1" t="s">
        <v>23</v>
      </c>
      <c r="E35" s="1" t="s">
        <v>130</v>
      </c>
      <c r="F35" s="1" t="s">
        <v>8</v>
      </c>
      <c r="G35" s="1" t="s">
        <v>7</v>
      </c>
      <c r="H35" s="1" t="s">
        <v>88</v>
      </c>
      <c r="I35" s="71" t="s">
        <v>301</v>
      </c>
      <c r="J35" s="71" t="s">
        <v>203</v>
      </c>
      <c r="K35" s="71" t="s">
        <v>191</v>
      </c>
      <c r="L35" s="74" t="s">
        <v>197</v>
      </c>
      <c r="M35" s="74"/>
      <c r="N35" s="71" t="s">
        <v>302</v>
      </c>
      <c r="O35" s="74"/>
    </row>
    <row r="36" spans="1:15" ht="15">
      <c r="A36" s="5" t="s">
        <v>22</v>
      </c>
      <c r="B36" s="5"/>
      <c r="C36" s="3"/>
      <c r="D36" s="4"/>
      <c r="E36" s="3"/>
      <c r="F36" s="3"/>
      <c r="G36" s="3"/>
      <c r="H36" s="3"/>
      <c r="I36" s="3"/>
      <c r="J36" s="3"/>
      <c r="K36" s="3"/>
      <c r="L36" s="3"/>
      <c r="M36" s="3"/>
      <c r="N36" s="3"/>
      <c r="O36" s="3"/>
    </row>
    <row r="37" spans="1:15" ht="120">
      <c r="A37" s="1" t="s">
        <v>192</v>
      </c>
      <c r="B37" s="1" t="s">
        <v>0</v>
      </c>
      <c r="C37" s="2">
        <v>16</v>
      </c>
      <c r="D37" s="1" t="s">
        <v>21</v>
      </c>
      <c r="E37" s="1" t="s">
        <v>160</v>
      </c>
      <c r="F37" s="1" t="s">
        <v>20</v>
      </c>
      <c r="G37" s="1" t="s">
        <v>7</v>
      </c>
      <c r="H37" s="1" t="s">
        <v>88</v>
      </c>
      <c r="I37" s="71"/>
      <c r="N37" s="1"/>
      <c r="O37" s="1"/>
    </row>
    <row r="38" spans="1:15" ht="195.75" customHeight="1">
      <c r="A38" s="1" t="s">
        <v>197</v>
      </c>
      <c r="B38" s="1" t="s">
        <v>6</v>
      </c>
      <c r="C38" s="2">
        <v>17</v>
      </c>
      <c r="D38" s="1" t="s">
        <v>292</v>
      </c>
      <c r="E38" s="1" t="s">
        <v>277</v>
      </c>
      <c r="F38" s="1" t="s">
        <v>8</v>
      </c>
      <c r="G38" s="1" t="s">
        <v>7</v>
      </c>
      <c r="H38" s="1" t="s">
        <v>88</v>
      </c>
      <c r="I38" s="71" t="s">
        <v>242</v>
      </c>
      <c r="J38" s="1" t="s">
        <v>203</v>
      </c>
      <c r="K38" s="71" t="s">
        <v>191</v>
      </c>
      <c r="L38" s="1" t="s">
        <v>197</v>
      </c>
      <c r="M38" s="69"/>
      <c r="N38" s="71" t="s">
        <v>302</v>
      </c>
      <c r="O38" s="1"/>
    </row>
    <row r="39" spans="1:15" ht="15">
      <c r="A39" s="70" t="s">
        <v>189</v>
      </c>
      <c r="B39" s="5"/>
      <c r="C39" s="3"/>
      <c r="D39" s="4"/>
      <c r="E39" s="3"/>
      <c r="F39" s="3"/>
      <c r="G39" s="3"/>
      <c r="H39" s="3"/>
      <c r="I39" s="3"/>
      <c r="J39" s="3"/>
      <c r="K39" s="3"/>
      <c r="L39" s="3"/>
      <c r="M39" s="3"/>
      <c r="N39" s="3"/>
      <c r="O39" s="3"/>
    </row>
    <row r="40" spans="1:14" ht="30">
      <c r="A40" t="s">
        <v>197</v>
      </c>
      <c r="B40" s="76" t="s">
        <v>6</v>
      </c>
      <c r="C40" s="77" t="s">
        <v>283</v>
      </c>
      <c r="D40" s="1" t="s">
        <v>303</v>
      </c>
      <c r="E40" s="1" t="s">
        <v>288</v>
      </c>
      <c r="F40" s="71" t="s">
        <v>204</v>
      </c>
      <c r="G40" s="75" t="s">
        <v>7</v>
      </c>
      <c r="H40" s="75" t="s">
        <v>88</v>
      </c>
      <c r="I40" s="71" t="s">
        <v>242</v>
      </c>
      <c r="J40" s="71" t="s">
        <v>205</v>
      </c>
      <c r="K40" s="71" t="s">
        <v>206</v>
      </c>
      <c r="L40" s="25"/>
      <c r="M40" s="71" t="s">
        <v>296</v>
      </c>
      <c r="N40" s="71" t="s">
        <v>193</v>
      </c>
    </row>
    <row r="41" spans="1:15" s="83" customFormat="1" ht="45">
      <c r="A41" s="1" t="s">
        <v>197</v>
      </c>
      <c r="B41" s="1" t="s">
        <v>6</v>
      </c>
      <c r="C41" s="1" t="s">
        <v>284</v>
      </c>
      <c r="D41" s="1" t="s">
        <v>305</v>
      </c>
      <c r="E41" s="71" t="s">
        <v>293</v>
      </c>
      <c r="F41" s="1" t="s">
        <v>294</v>
      </c>
      <c r="G41" s="1" t="s">
        <v>7</v>
      </c>
      <c r="H41" s="1" t="s">
        <v>88</v>
      </c>
      <c r="I41" s="1" t="s">
        <v>242</v>
      </c>
      <c r="J41" s="71" t="s">
        <v>203</v>
      </c>
      <c r="K41" s="1" t="s">
        <v>191</v>
      </c>
      <c r="L41" s="25"/>
      <c r="M41" s="1" t="s">
        <v>295</v>
      </c>
      <c r="N41" s="1" t="s">
        <v>193</v>
      </c>
      <c r="O41" s="1"/>
    </row>
    <row r="42" spans="1:14" ht="120">
      <c r="A42" t="s">
        <v>197</v>
      </c>
      <c r="B42" s="76" t="s">
        <v>6</v>
      </c>
      <c r="C42" s="77" t="s">
        <v>285</v>
      </c>
      <c r="D42" s="29" t="s">
        <v>304</v>
      </c>
      <c r="E42" s="1" t="s">
        <v>289</v>
      </c>
      <c r="F42" s="78" t="s">
        <v>290</v>
      </c>
      <c r="G42" s="75" t="s">
        <v>7</v>
      </c>
      <c r="H42" s="75" t="s">
        <v>88</v>
      </c>
      <c r="I42" s="71" t="s">
        <v>242</v>
      </c>
      <c r="J42" s="71" t="s">
        <v>203</v>
      </c>
      <c r="K42" s="71" t="s">
        <v>191</v>
      </c>
      <c r="L42" s="25"/>
      <c r="M42" s="71" t="s">
        <v>291</v>
      </c>
      <c r="N42" s="71" t="s">
        <v>193</v>
      </c>
    </row>
    <row r="43" spans="1:15" ht="15">
      <c r="A43" s="5" t="s">
        <v>18</v>
      </c>
      <c r="B43" s="5"/>
      <c r="C43" s="3"/>
      <c r="D43" s="4"/>
      <c r="E43" s="3"/>
      <c r="F43" s="3"/>
      <c r="G43" s="3"/>
      <c r="H43" s="3"/>
      <c r="I43" s="3"/>
      <c r="J43" s="3"/>
      <c r="K43" s="3"/>
      <c r="L43" s="3"/>
      <c r="M43" s="3"/>
      <c r="N43" s="3"/>
      <c r="O43" s="3"/>
    </row>
    <row r="44" spans="1:15" ht="30">
      <c r="A44" t="s">
        <v>197</v>
      </c>
      <c r="B44" s="1" t="s">
        <v>6</v>
      </c>
      <c r="C44" s="2">
        <v>23</v>
      </c>
      <c r="D44" s="1" t="s">
        <v>137</v>
      </c>
      <c r="E44" s="1" t="s">
        <v>138</v>
      </c>
      <c r="F44" s="1" t="s">
        <v>8</v>
      </c>
      <c r="G44" s="1" t="s">
        <v>17</v>
      </c>
      <c r="H44" s="1" t="s">
        <v>87</v>
      </c>
      <c r="I44" s="71" t="s">
        <v>300</v>
      </c>
      <c r="J44" s="75" t="s">
        <v>195</v>
      </c>
      <c r="K44" s="75" t="s">
        <v>196</v>
      </c>
      <c r="L44" s="75" t="s">
        <v>197</v>
      </c>
      <c r="M44" s="79"/>
      <c r="N44" s="71" t="s">
        <v>302</v>
      </c>
      <c r="O44" s="1"/>
    </row>
    <row r="45" spans="1:15" ht="30">
      <c r="A45" t="s">
        <v>197</v>
      </c>
      <c r="B45" s="1" t="s">
        <v>6</v>
      </c>
      <c r="C45" s="2">
        <v>24</v>
      </c>
      <c r="D45" s="1" t="s">
        <v>260</v>
      </c>
      <c r="E45" s="1" t="s">
        <v>278</v>
      </c>
      <c r="F45" s="1" t="s">
        <v>8</v>
      </c>
      <c r="G45" s="1" t="s">
        <v>17</v>
      </c>
      <c r="H45" s="1" t="s">
        <v>87</v>
      </c>
      <c r="I45" s="71" t="s">
        <v>300</v>
      </c>
      <c r="J45" s="75" t="s">
        <v>195</v>
      </c>
      <c r="K45" s="75" t="s">
        <v>196</v>
      </c>
      <c r="L45" s="75" t="s">
        <v>197</v>
      </c>
      <c r="M45" s="79"/>
      <c r="N45" s="71" t="s">
        <v>302</v>
      </c>
      <c r="O45" s="1"/>
    </row>
    <row r="46" spans="1:15" ht="30">
      <c r="A46" t="s">
        <v>197</v>
      </c>
      <c r="B46" s="1" t="s">
        <v>6</v>
      </c>
      <c r="C46" s="2">
        <v>25</v>
      </c>
      <c r="D46" s="1" t="s">
        <v>261</v>
      </c>
      <c r="E46" s="1" t="s">
        <v>279</v>
      </c>
      <c r="F46" s="1" t="s">
        <v>8</v>
      </c>
      <c r="G46" s="1" t="s">
        <v>7</v>
      </c>
      <c r="H46" s="1" t="s">
        <v>88</v>
      </c>
      <c r="I46" s="71" t="s">
        <v>300</v>
      </c>
      <c r="J46" s="75" t="s">
        <v>195</v>
      </c>
      <c r="K46" s="75" t="s">
        <v>196</v>
      </c>
      <c r="L46" s="75" t="s">
        <v>197</v>
      </c>
      <c r="M46" s="79"/>
      <c r="N46" s="71" t="s">
        <v>193</v>
      </c>
      <c r="O46" s="1"/>
    </row>
    <row r="47" spans="1:15" ht="73.5" customHeight="1">
      <c r="A47" t="s">
        <v>197</v>
      </c>
      <c r="B47" s="1" t="s">
        <v>6</v>
      </c>
      <c r="C47" s="2">
        <v>26</v>
      </c>
      <c r="D47" s="1" t="s">
        <v>262</v>
      </c>
      <c r="E47" s="1" t="s">
        <v>280</v>
      </c>
      <c r="F47" s="1" t="s">
        <v>13</v>
      </c>
      <c r="G47" s="1" t="s">
        <v>7</v>
      </c>
      <c r="H47" s="1" t="s">
        <v>88</v>
      </c>
      <c r="I47" s="71" t="s">
        <v>300</v>
      </c>
      <c r="J47" s="75" t="s">
        <v>195</v>
      </c>
      <c r="K47" s="75" t="s">
        <v>196</v>
      </c>
      <c r="L47" s="75" t="s">
        <v>197</v>
      </c>
      <c r="M47" s="79"/>
      <c r="N47" s="71" t="s">
        <v>193</v>
      </c>
      <c r="O47" s="1"/>
    </row>
    <row r="48" spans="1:15" ht="60">
      <c r="A48" t="s">
        <v>197</v>
      </c>
      <c r="B48" s="1" t="s">
        <v>6</v>
      </c>
      <c r="C48" s="2">
        <v>27</v>
      </c>
      <c r="D48" s="1" t="s">
        <v>263</v>
      </c>
      <c r="E48" s="1" t="s">
        <v>281</v>
      </c>
      <c r="F48" s="1" t="s">
        <v>13</v>
      </c>
      <c r="G48" s="1" t="s">
        <v>7</v>
      </c>
      <c r="H48" s="1" t="s">
        <v>88</v>
      </c>
      <c r="I48" s="71" t="s">
        <v>300</v>
      </c>
      <c r="J48" s="75" t="s">
        <v>195</v>
      </c>
      <c r="K48" s="75" t="s">
        <v>196</v>
      </c>
      <c r="L48" s="75" t="s">
        <v>197</v>
      </c>
      <c r="M48" s="79"/>
      <c r="N48" s="71" t="s">
        <v>193</v>
      </c>
      <c r="O48" s="1"/>
    </row>
    <row r="49" spans="1:15" ht="15">
      <c r="A49" s="1" t="s">
        <v>192</v>
      </c>
      <c r="B49" s="1" t="s">
        <v>0</v>
      </c>
      <c r="C49" s="2">
        <v>28</v>
      </c>
      <c r="D49" s="1" t="s">
        <v>264</v>
      </c>
      <c r="E49" s="1" t="s">
        <v>144</v>
      </c>
      <c r="F49" s="1" t="s">
        <v>8</v>
      </c>
      <c r="G49" s="1" t="s">
        <v>7</v>
      </c>
      <c r="H49" s="1" t="s">
        <v>88</v>
      </c>
      <c r="I49" s="71"/>
      <c r="J49" s="75"/>
      <c r="K49" s="75"/>
      <c r="L49" s="75"/>
      <c r="M49" s="79"/>
      <c r="N49" s="1"/>
      <c r="O49" s="1"/>
    </row>
    <row r="50" spans="1:15" ht="30">
      <c r="A50" s="1" t="s">
        <v>192</v>
      </c>
      <c r="B50" s="1" t="s">
        <v>0</v>
      </c>
      <c r="C50" s="2">
        <v>29</v>
      </c>
      <c r="D50" s="1" t="s">
        <v>265</v>
      </c>
      <c r="E50" s="1" t="s">
        <v>282</v>
      </c>
      <c r="F50" s="1" t="s">
        <v>8</v>
      </c>
      <c r="G50" s="1" t="s">
        <v>7</v>
      </c>
      <c r="H50" s="1" t="s">
        <v>88</v>
      </c>
      <c r="I50" s="71"/>
      <c r="J50" s="75"/>
      <c r="K50" s="75"/>
      <c r="L50" s="75"/>
      <c r="M50" s="79"/>
      <c r="N50" s="1"/>
      <c r="O50" s="1"/>
    </row>
    <row r="51" spans="1:15" ht="15">
      <c r="A51" s="1" t="s">
        <v>192</v>
      </c>
      <c r="B51" s="1" t="s">
        <v>0</v>
      </c>
      <c r="C51" s="2">
        <v>30</v>
      </c>
      <c r="D51" s="1" t="s">
        <v>266</v>
      </c>
      <c r="E51" s="1" t="s">
        <v>146</v>
      </c>
      <c r="F51" s="1" t="s">
        <v>8</v>
      </c>
      <c r="G51" s="1" t="s">
        <v>7</v>
      </c>
      <c r="H51" s="1" t="s">
        <v>88</v>
      </c>
      <c r="I51" s="71"/>
      <c r="J51" s="75"/>
      <c r="K51" s="75"/>
      <c r="L51" s="75"/>
      <c r="M51" s="79"/>
      <c r="N51" s="1"/>
      <c r="O51" s="1"/>
    </row>
    <row r="52" spans="1:15" ht="15">
      <c r="A52" s="1" t="s">
        <v>192</v>
      </c>
      <c r="B52" s="1" t="s">
        <v>0</v>
      </c>
      <c r="C52" s="2">
        <v>31</v>
      </c>
      <c r="D52" s="1" t="s">
        <v>267</v>
      </c>
      <c r="E52" s="1" t="s">
        <v>147</v>
      </c>
      <c r="F52" s="1" t="s">
        <v>8</v>
      </c>
      <c r="G52" s="1" t="s">
        <v>7</v>
      </c>
      <c r="H52" s="1" t="s">
        <v>88</v>
      </c>
      <c r="I52" s="1"/>
      <c r="J52" s="1"/>
      <c r="K52" s="1"/>
      <c r="L52" s="75"/>
      <c r="M52" s="79"/>
      <c r="N52" s="1"/>
      <c r="O52" s="1"/>
    </row>
    <row r="53" spans="1:15" ht="66" customHeight="1">
      <c r="A53" t="s">
        <v>197</v>
      </c>
      <c r="B53" s="1" t="s">
        <v>6</v>
      </c>
      <c r="C53" s="2">
        <v>32</v>
      </c>
      <c r="D53" s="1" t="s">
        <v>268</v>
      </c>
      <c r="E53" s="1" t="s">
        <v>148</v>
      </c>
      <c r="F53" s="1" t="s">
        <v>8</v>
      </c>
      <c r="G53" s="1" t="s">
        <v>7</v>
      </c>
      <c r="H53" s="1" t="s">
        <v>88</v>
      </c>
      <c r="I53" s="1" t="s">
        <v>242</v>
      </c>
      <c r="J53" s="71" t="s">
        <v>203</v>
      </c>
      <c r="K53" s="71" t="s">
        <v>191</v>
      </c>
      <c r="L53" s="75"/>
      <c r="M53" s="79"/>
      <c r="N53" s="71" t="s">
        <v>302</v>
      </c>
      <c r="O53" s="1"/>
    </row>
    <row r="54" spans="1:15" ht="30">
      <c r="A54" t="s">
        <v>197</v>
      </c>
      <c r="B54" s="1" t="s">
        <v>0</v>
      </c>
      <c r="C54" s="2">
        <v>33</v>
      </c>
      <c r="D54" s="1" t="s">
        <v>269</v>
      </c>
      <c r="E54" s="1" t="s">
        <v>149</v>
      </c>
      <c r="F54" s="1" t="s">
        <v>2</v>
      </c>
      <c r="G54" s="1" t="s">
        <v>1</v>
      </c>
      <c r="H54" s="1" t="s">
        <v>87</v>
      </c>
      <c r="I54" s="1" t="s">
        <v>300</v>
      </c>
      <c r="J54" s="75" t="s">
        <v>195</v>
      </c>
      <c r="K54" s="75" t="s">
        <v>196</v>
      </c>
      <c r="L54" s="75" t="s">
        <v>197</v>
      </c>
      <c r="M54" s="79" t="s">
        <v>287</v>
      </c>
      <c r="N54" s="71" t="s">
        <v>302</v>
      </c>
      <c r="O54" s="1"/>
    </row>
    <row r="55" spans="1:15" ht="30">
      <c r="A55" t="s">
        <v>197</v>
      </c>
      <c r="B55" s="1" t="s">
        <v>0</v>
      </c>
      <c r="C55" s="2">
        <v>34</v>
      </c>
      <c r="D55" s="1" t="s">
        <v>270</v>
      </c>
      <c r="E55" s="1" t="s">
        <v>150</v>
      </c>
      <c r="F55" s="1" t="s">
        <v>2</v>
      </c>
      <c r="G55" s="1" t="s">
        <v>1</v>
      </c>
      <c r="H55" s="1" t="s">
        <v>87</v>
      </c>
      <c r="I55" s="1" t="s">
        <v>300</v>
      </c>
      <c r="J55" s="75" t="s">
        <v>195</v>
      </c>
      <c r="K55" s="75" t="s">
        <v>196</v>
      </c>
      <c r="L55" s="75" t="s">
        <v>197</v>
      </c>
      <c r="M55" s="79"/>
      <c r="N55" s="71" t="s">
        <v>302</v>
      </c>
      <c r="O55" s="1"/>
    </row>
    <row r="56" spans="1:15" ht="30">
      <c r="A56" t="s">
        <v>197</v>
      </c>
      <c r="B56" s="1" t="s">
        <v>0</v>
      </c>
      <c r="C56" s="2">
        <v>35</v>
      </c>
      <c r="D56" s="1" t="s">
        <v>271</v>
      </c>
      <c r="E56" s="1" t="s">
        <v>151</v>
      </c>
      <c r="F56" s="1" t="s">
        <v>2</v>
      </c>
      <c r="G56" s="1" t="s">
        <v>1</v>
      </c>
      <c r="H56" s="1" t="s">
        <v>87</v>
      </c>
      <c r="I56" s="71" t="s">
        <v>300</v>
      </c>
      <c r="J56" s="75" t="s">
        <v>195</v>
      </c>
      <c r="K56" s="75" t="s">
        <v>196</v>
      </c>
      <c r="L56" s="75" t="s">
        <v>197</v>
      </c>
      <c r="M56" s="79"/>
      <c r="N56" s="71" t="s">
        <v>302</v>
      </c>
      <c r="O56" s="1"/>
    </row>
    <row r="57" s="3" customFormat="1" ht="15">
      <c r="D57" s="24"/>
    </row>
    <row r="58" ht="17.25">
      <c r="A58" s="67"/>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K134"/>
  <sheetViews>
    <sheetView zoomScale="80" zoomScaleNormal="80" zoomScalePageLayoutView="0" workbookViewId="0" topLeftCell="A58">
      <selection activeCell="A72" sqref="A72"/>
    </sheetView>
  </sheetViews>
  <sheetFormatPr defaultColWidth="9.140625" defaultRowHeight="15"/>
  <cols>
    <col min="1" max="1" width="5.8515625" style="20" customWidth="1"/>
    <col min="2" max="2" width="30.8515625" style="42" customWidth="1"/>
    <col min="3" max="3" width="61.00390625" style="42" customWidth="1"/>
    <col min="4" max="4" width="19.57421875" style="20" customWidth="1"/>
    <col min="5" max="5" width="30.8515625" style="1" customWidth="1"/>
    <col min="6" max="6" width="30.421875" style="1" customWidth="1"/>
    <col min="7" max="7" width="28.28125" style="1" customWidth="1"/>
    <col min="8" max="8" width="23.421875" style="1" customWidth="1"/>
    <col min="9" max="9" width="17.8515625" style="1" customWidth="1"/>
    <col min="10" max="10" width="14.8515625" style="1" bestFit="1" customWidth="1"/>
    <col min="11" max="11" width="19.7109375" style="1" bestFit="1" customWidth="1"/>
    <col min="12" max="12" width="18.00390625" style="1" bestFit="1" customWidth="1"/>
    <col min="13" max="13" width="14.8515625" style="1" bestFit="1" customWidth="1"/>
    <col min="14" max="14" width="19.7109375" style="1" bestFit="1" customWidth="1"/>
    <col min="15" max="15" width="18.00390625" style="1" bestFit="1" customWidth="1"/>
    <col min="16" max="16" width="14.8515625" style="1" bestFit="1" customWidth="1"/>
    <col min="17" max="17" width="19.7109375" style="1" bestFit="1" customWidth="1"/>
    <col min="18" max="18" width="18.00390625" style="1" bestFit="1" customWidth="1"/>
    <col min="19" max="19" width="14.8515625" style="1" bestFit="1" customWidth="1"/>
    <col min="20" max="20" width="19.7109375" style="1" bestFit="1" customWidth="1"/>
    <col min="21" max="21" width="18.00390625" style="1" bestFit="1" customWidth="1"/>
    <col min="22" max="22" width="14.8515625" style="1" bestFit="1" customWidth="1"/>
    <col min="23" max="23" width="18.421875" style="1" bestFit="1" customWidth="1"/>
    <col min="24" max="24" width="18.00390625" style="1" bestFit="1" customWidth="1"/>
    <col min="25" max="25" width="14.8515625" style="1" bestFit="1" customWidth="1"/>
    <col min="26" max="26" width="18.421875" style="1" bestFit="1" customWidth="1"/>
    <col min="27" max="27" width="18.00390625" style="1" bestFit="1" customWidth="1"/>
    <col min="28" max="28" width="14.8515625" style="1" bestFit="1" customWidth="1"/>
    <col min="29" max="29" width="18.421875" style="1" bestFit="1" customWidth="1"/>
    <col min="30" max="30" width="18.00390625" style="1" bestFit="1" customWidth="1"/>
    <col min="31" max="31" width="14.8515625" style="1" bestFit="1" customWidth="1"/>
    <col min="32" max="32" width="18.421875" style="1" bestFit="1" customWidth="1"/>
    <col min="33" max="33" width="18.00390625" style="1" bestFit="1" customWidth="1"/>
    <col min="34" max="34" width="14.8515625" style="1" bestFit="1" customWidth="1"/>
    <col min="35" max="35" width="18.421875" style="1" bestFit="1" customWidth="1"/>
    <col min="36" max="36" width="18.00390625" style="1" bestFit="1" customWidth="1"/>
    <col min="37" max="37" width="14.8515625" style="1" bestFit="1" customWidth="1"/>
    <col min="38" max="38" width="18.421875" style="1" bestFit="1" customWidth="1"/>
    <col min="39" max="39" width="18.00390625" style="1" bestFit="1" customWidth="1"/>
    <col min="40" max="40" width="14.8515625" style="1" bestFit="1" customWidth="1"/>
    <col min="41" max="41" width="18.421875" style="1" bestFit="1" customWidth="1"/>
    <col min="42" max="42" width="18.00390625" style="1" bestFit="1" customWidth="1"/>
    <col min="43" max="43" width="14.8515625" style="1" bestFit="1" customWidth="1"/>
    <col min="44" max="44" width="18.421875" style="1" bestFit="1" customWidth="1"/>
    <col min="45" max="16384" width="9.140625" style="1" customWidth="1"/>
  </cols>
  <sheetData>
    <row r="1" spans="1:4" ht="15">
      <c r="A1" s="43"/>
      <c r="B1" s="49"/>
      <c r="C1" s="49"/>
      <c r="D1" s="43"/>
    </row>
    <row r="2" ht="15">
      <c r="A2" s="44" t="s">
        <v>159</v>
      </c>
    </row>
    <row r="3" ht="15">
      <c r="A3" s="44" t="s">
        <v>57</v>
      </c>
    </row>
    <row r="4" ht="15">
      <c r="A4" s="44" t="s">
        <v>56</v>
      </c>
    </row>
    <row r="5" ht="15">
      <c r="A5" s="44" t="s">
        <v>55</v>
      </c>
    </row>
    <row r="6" ht="15">
      <c r="A6" s="44" t="s">
        <v>54</v>
      </c>
    </row>
    <row r="7" ht="15">
      <c r="A7" s="44"/>
    </row>
    <row r="9" spans="1:44" ht="21">
      <c r="A9" s="95" t="s">
        <v>83</v>
      </c>
      <c r="B9" s="94"/>
      <c r="C9" s="94"/>
      <c r="D9" s="18"/>
      <c r="E9" s="18"/>
      <c r="F9" s="18"/>
      <c r="H9" s="18"/>
      <c r="I9" s="18"/>
      <c r="J9" s="18"/>
      <c r="K9" s="18"/>
      <c r="L9" s="34"/>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row>
    <row r="10" spans="1:89" s="36" customFormat="1" ht="15">
      <c r="A10" s="37"/>
      <c r="B10" s="50"/>
      <c r="C10" s="50"/>
      <c r="D10" s="37"/>
      <c r="E10" s="37"/>
      <c r="F10" s="37"/>
      <c r="G10" s="37"/>
      <c r="I10" s="88" t="s">
        <v>93</v>
      </c>
      <c r="J10" s="89"/>
      <c r="K10" s="90"/>
      <c r="L10" s="89" t="s">
        <v>94</v>
      </c>
      <c r="M10" s="89"/>
      <c r="N10" s="90"/>
      <c r="O10" s="89" t="s">
        <v>95</v>
      </c>
      <c r="P10" s="89"/>
      <c r="Q10" s="90"/>
      <c r="R10" s="89" t="s">
        <v>96</v>
      </c>
      <c r="S10" s="89"/>
      <c r="T10" s="90"/>
      <c r="U10" s="89" t="s">
        <v>97</v>
      </c>
      <c r="V10" s="89"/>
      <c r="W10" s="89"/>
      <c r="X10" s="88" t="s">
        <v>98</v>
      </c>
      <c r="Y10" s="89"/>
      <c r="Z10" s="90"/>
      <c r="AA10" s="89" t="s">
        <v>170</v>
      </c>
      <c r="AB10" s="89"/>
      <c r="AC10" s="89"/>
      <c r="AD10" s="88" t="s">
        <v>169</v>
      </c>
      <c r="AE10" s="89"/>
      <c r="AF10" s="90"/>
      <c r="AG10" s="88" t="s">
        <v>99</v>
      </c>
      <c r="AH10" s="89"/>
      <c r="AI10" s="89"/>
      <c r="AJ10" s="88" t="s">
        <v>168</v>
      </c>
      <c r="AK10" s="89"/>
      <c r="AL10" s="89"/>
      <c r="AM10" s="86" t="s">
        <v>166</v>
      </c>
      <c r="AN10" s="87"/>
      <c r="AO10" s="87"/>
      <c r="AP10" s="86" t="s">
        <v>167</v>
      </c>
      <c r="AQ10" s="87"/>
      <c r="AR10" s="87"/>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44" s="38" customFormat="1" ht="45">
      <c r="A11" s="19" t="s">
        <v>70</v>
      </c>
      <c r="B11" s="51" t="s">
        <v>81</v>
      </c>
      <c r="C11" s="51" t="s">
        <v>91</v>
      </c>
      <c r="D11" s="19" t="s">
        <v>80</v>
      </c>
      <c r="E11" s="19" t="s">
        <v>85</v>
      </c>
      <c r="F11" s="19" t="s">
        <v>84</v>
      </c>
      <c r="G11" s="19" t="s">
        <v>86</v>
      </c>
      <c r="H11" s="39" t="s">
        <v>82</v>
      </c>
      <c r="I11" s="35" t="s">
        <v>72</v>
      </c>
      <c r="J11" s="35" t="s">
        <v>71</v>
      </c>
      <c r="K11" s="40" t="s">
        <v>162</v>
      </c>
      <c r="L11" s="19" t="s">
        <v>72</v>
      </c>
      <c r="M11" s="19" t="s">
        <v>71</v>
      </c>
      <c r="N11" s="40" t="s">
        <v>162</v>
      </c>
      <c r="O11" s="19" t="s">
        <v>72</v>
      </c>
      <c r="P11" s="19" t="s">
        <v>71</v>
      </c>
      <c r="Q11" s="40" t="s">
        <v>162</v>
      </c>
      <c r="R11" s="19" t="s">
        <v>72</v>
      </c>
      <c r="S11" s="19" t="s">
        <v>71</v>
      </c>
      <c r="T11" s="40" t="s">
        <v>162</v>
      </c>
      <c r="U11" s="19" t="s">
        <v>72</v>
      </c>
      <c r="V11" s="19" t="s">
        <v>71</v>
      </c>
      <c r="W11" s="40" t="s">
        <v>162</v>
      </c>
      <c r="X11" s="41" t="s">
        <v>72</v>
      </c>
      <c r="Y11" s="19" t="s">
        <v>71</v>
      </c>
      <c r="Z11" s="40" t="s">
        <v>162</v>
      </c>
      <c r="AA11" s="41" t="s">
        <v>72</v>
      </c>
      <c r="AB11" s="19" t="s">
        <v>71</v>
      </c>
      <c r="AC11" s="40" t="s">
        <v>162</v>
      </c>
      <c r="AD11" s="41" t="s">
        <v>72</v>
      </c>
      <c r="AE11" s="19" t="s">
        <v>71</v>
      </c>
      <c r="AF11" s="40" t="s">
        <v>162</v>
      </c>
      <c r="AG11" s="41" t="s">
        <v>72</v>
      </c>
      <c r="AH11" s="19" t="s">
        <v>71</v>
      </c>
      <c r="AI11" s="40" t="s">
        <v>162</v>
      </c>
      <c r="AJ11" s="41" t="s">
        <v>72</v>
      </c>
      <c r="AK11" s="19" t="s">
        <v>71</v>
      </c>
      <c r="AL11" s="40" t="s">
        <v>162</v>
      </c>
      <c r="AM11" s="41" t="s">
        <v>72</v>
      </c>
      <c r="AN11" s="19" t="s">
        <v>71</v>
      </c>
      <c r="AO11" s="40" t="s">
        <v>162</v>
      </c>
      <c r="AP11" s="41" t="s">
        <v>72</v>
      </c>
      <c r="AQ11" s="19" t="s">
        <v>71</v>
      </c>
      <c r="AR11" s="40" t="s">
        <v>162</v>
      </c>
    </row>
    <row r="12" spans="1:44" ht="15">
      <c r="A12" s="45" t="s">
        <v>47</v>
      </c>
      <c r="B12" s="52"/>
      <c r="C12" s="56"/>
      <c r="D12" s="46"/>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15">
      <c r="A13" s="93">
        <v>1</v>
      </c>
      <c r="B13" s="96" t="s">
        <v>164</v>
      </c>
      <c r="C13" s="93" t="s">
        <v>100</v>
      </c>
      <c r="D13" s="93" t="s">
        <v>46</v>
      </c>
      <c r="E13" s="92"/>
      <c r="F13" s="92"/>
      <c r="G13" s="91"/>
      <c r="H13" s="1" t="s">
        <v>77</v>
      </c>
      <c r="I13" s="25"/>
      <c r="J13" s="20"/>
      <c r="K13" s="25"/>
      <c r="L13" s="25"/>
      <c r="M13" s="20"/>
      <c r="N13" s="25"/>
      <c r="O13" s="25"/>
      <c r="P13" s="25"/>
      <c r="Q13" s="25"/>
      <c r="R13" s="25"/>
      <c r="S13" s="20"/>
      <c r="T13" s="25"/>
      <c r="U13" s="25"/>
      <c r="V13" s="20"/>
      <c r="W13" s="25"/>
      <c r="X13" s="25"/>
      <c r="Y13" s="20"/>
      <c r="Z13" s="25"/>
      <c r="AA13" s="25"/>
      <c r="AB13" s="20"/>
      <c r="AC13" s="25"/>
      <c r="AD13" s="25"/>
      <c r="AE13" s="20"/>
      <c r="AF13" s="25"/>
      <c r="AG13" s="25"/>
      <c r="AH13" s="20"/>
      <c r="AI13" s="25"/>
      <c r="AJ13" s="25"/>
      <c r="AK13" s="20"/>
      <c r="AL13" s="25"/>
      <c r="AM13" s="25"/>
      <c r="AN13" s="20"/>
      <c r="AO13" s="25"/>
      <c r="AP13" s="25"/>
      <c r="AQ13" s="20"/>
      <c r="AR13" s="25"/>
    </row>
    <row r="14" spans="1:44" ht="15">
      <c r="A14" s="93"/>
      <c r="B14" s="96"/>
      <c r="C14" s="93"/>
      <c r="D14" s="93"/>
      <c r="E14" s="92"/>
      <c r="F14" s="92"/>
      <c r="G14" s="91"/>
      <c r="H14" s="1" t="s">
        <v>78</v>
      </c>
      <c r="I14" s="25"/>
      <c r="J14" s="20"/>
      <c r="K14" s="25"/>
      <c r="L14" s="25"/>
      <c r="M14" s="20"/>
      <c r="N14" s="25"/>
      <c r="O14" s="25"/>
      <c r="Q14" s="25"/>
      <c r="R14" s="25"/>
      <c r="S14" s="20"/>
      <c r="T14" s="25"/>
      <c r="U14" s="25"/>
      <c r="V14" s="20"/>
      <c r="W14" s="25"/>
      <c r="X14" s="25"/>
      <c r="Y14" s="20"/>
      <c r="Z14" s="25"/>
      <c r="AA14" s="25"/>
      <c r="AB14" s="20"/>
      <c r="AC14" s="25"/>
      <c r="AD14" s="25"/>
      <c r="AE14" s="20"/>
      <c r="AF14" s="25"/>
      <c r="AG14" s="25"/>
      <c r="AH14" s="20"/>
      <c r="AI14" s="25"/>
      <c r="AJ14" s="25"/>
      <c r="AK14" s="20"/>
      <c r="AL14" s="25"/>
      <c r="AM14" s="25"/>
      <c r="AN14" s="20"/>
      <c r="AO14" s="25"/>
      <c r="AP14" s="25"/>
      <c r="AQ14" s="20"/>
      <c r="AR14" s="25"/>
    </row>
    <row r="15" spans="1:44" ht="15">
      <c r="A15" s="93"/>
      <c r="B15" s="96"/>
      <c r="C15" s="93"/>
      <c r="D15" s="93"/>
      <c r="E15" s="92"/>
      <c r="F15" s="92"/>
      <c r="G15" s="91"/>
      <c r="H15" s="1" t="s">
        <v>79</v>
      </c>
      <c r="I15" s="25"/>
      <c r="J15" s="20"/>
      <c r="K15" s="25"/>
      <c r="L15" s="25"/>
      <c r="M15" s="20"/>
      <c r="N15" s="25"/>
      <c r="O15" s="25"/>
      <c r="Q15" s="25"/>
      <c r="R15" s="25"/>
      <c r="S15" s="20"/>
      <c r="T15" s="25"/>
      <c r="U15" s="25"/>
      <c r="V15" s="20"/>
      <c r="W15" s="25"/>
      <c r="X15" s="25"/>
      <c r="Y15" s="20"/>
      <c r="Z15" s="25"/>
      <c r="AA15" s="25"/>
      <c r="AB15" s="20"/>
      <c r="AC15" s="25"/>
      <c r="AD15" s="25"/>
      <c r="AE15" s="20"/>
      <c r="AF15" s="25"/>
      <c r="AG15" s="25"/>
      <c r="AH15" s="20"/>
      <c r="AI15" s="25"/>
      <c r="AJ15" s="25"/>
      <c r="AK15" s="20"/>
      <c r="AL15" s="25"/>
      <c r="AM15" s="25"/>
      <c r="AN15" s="20"/>
      <c r="AO15" s="25"/>
      <c r="AP15" s="25"/>
      <c r="AQ15" s="20"/>
      <c r="AR15" s="25"/>
    </row>
    <row r="16" spans="1:44" ht="15">
      <c r="A16" s="93">
        <v>2</v>
      </c>
      <c r="B16" s="96" t="s">
        <v>165</v>
      </c>
      <c r="C16" s="93" t="s">
        <v>101</v>
      </c>
      <c r="D16" s="93" t="s">
        <v>46</v>
      </c>
      <c r="E16" s="92"/>
      <c r="F16" s="92"/>
      <c r="G16" s="91"/>
      <c r="H16" s="1" t="s">
        <v>77</v>
      </c>
      <c r="I16" s="25"/>
      <c r="J16" s="20"/>
      <c r="K16" s="25"/>
      <c r="L16" s="25"/>
      <c r="M16" s="20"/>
      <c r="N16" s="25"/>
      <c r="O16" s="25"/>
      <c r="Q16" s="25"/>
      <c r="R16" s="25"/>
      <c r="S16" s="20"/>
      <c r="T16" s="25"/>
      <c r="U16" s="25"/>
      <c r="V16" s="20"/>
      <c r="W16" s="25"/>
      <c r="X16" s="25"/>
      <c r="Y16" s="20"/>
      <c r="Z16" s="25"/>
      <c r="AA16" s="25"/>
      <c r="AB16" s="20"/>
      <c r="AC16" s="25"/>
      <c r="AD16" s="25"/>
      <c r="AE16" s="20"/>
      <c r="AF16" s="25"/>
      <c r="AG16" s="25"/>
      <c r="AH16" s="20"/>
      <c r="AI16" s="25"/>
      <c r="AJ16" s="25"/>
      <c r="AK16" s="20"/>
      <c r="AL16" s="25"/>
      <c r="AM16" s="25"/>
      <c r="AN16" s="20"/>
      <c r="AO16" s="25"/>
      <c r="AP16" s="25"/>
      <c r="AQ16" s="20"/>
      <c r="AR16" s="25"/>
    </row>
    <row r="17" spans="1:44" ht="15">
      <c r="A17" s="93"/>
      <c r="B17" s="96"/>
      <c r="C17" s="93"/>
      <c r="D17" s="93"/>
      <c r="E17" s="92"/>
      <c r="F17" s="92"/>
      <c r="G17" s="91"/>
      <c r="H17" s="1" t="s">
        <v>78</v>
      </c>
      <c r="I17" s="25"/>
      <c r="J17" s="20"/>
      <c r="K17" s="25"/>
      <c r="L17" s="25"/>
      <c r="M17" s="20"/>
      <c r="N17" s="25"/>
      <c r="O17" s="25"/>
      <c r="Q17" s="25"/>
      <c r="R17" s="25"/>
      <c r="S17" s="20"/>
      <c r="T17" s="25"/>
      <c r="U17" s="25"/>
      <c r="V17" s="20"/>
      <c r="W17" s="25"/>
      <c r="X17" s="25"/>
      <c r="Y17" s="20"/>
      <c r="Z17" s="25"/>
      <c r="AA17" s="25"/>
      <c r="AB17" s="20"/>
      <c r="AC17" s="25"/>
      <c r="AD17" s="25"/>
      <c r="AE17" s="20"/>
      <c r="AF17" s="25"/>
      <c r="AG17" s="25"/>
      <c r="AH17" s="20"/>
      <c r="AI17" s="25"/>
      <c r="AJ17" s="25"/>
      <c r="AK17" s="20"/>
      <c r="AL17" s="25"/>
      <c r="AM17" s="25"/>
      <c r="AN17" s="20"/>
      <c r="AO17" s="25"/>
      <c r="AP17" s="25"/>
      <c r="AQ17" s="20"/>
      <c r="AR17" s="25"/>
    </row>
    <row r="18" spans="1:44" ht="15">
      <c r="A18" s="93"/>
      <c r="B18" s="96"/>
      <c r="C18" s="93"/>
      <c r="D18" s="93"/>
      <c r="E18" s="92"/>
      <c r="F18" s="92"/>
      <c r="G18" s="91"/>
      <c r="H18" s="1" t="s">
        <v>79</v>
      </c>
      <c r="I18" s="25"/>
      <c r="J18" s="20"/>
      <c r="K18" s="25"/>
      <c r="L18" s="25"/>
      <c r="M18" s="20"/>
      <c r="N18" s="25"/>
      <c r="O18" s="25"/>
      <c r="Q18" s="25"/>
      <c r="R18" s="25"/>
      <c r="S18" s="20"/>
      <c r="T18" s="25"/>
      <c r="U18" s="25"/>
      <c r="V18" s="20"/>
      <c r="W18" s="25"/>
      <c r="X18" s="25"/>
      <c r="Y18" s="20"/>
      <c r="Z18" s="25"/>
      <c r="AA18" s="25"/>
      <c r="AB18" s="20"/>
      <c r="AC18" s="25"/>
      <c r="AD18" s="25"/>
      <c r="AE18" s="20"/>
      <c r="AF18" s="25"/>
      <c r="AG18" s="25"/>
      <c r="AH18" s="20"/>
      <c r="AI18" s="25"/>
      <c r="AJ18" s="25"/>
      <c r="AK18" s="20"/>
      <c r="AL18" s="25"/>
      <c r="AM18" s="25"/>
      <c r="AN18" s="20"/>
      <c r="AO18" s="25"/>
      <c r="AP18" s="25"/>
      <c r="AQ18" s="20"/>
      <c r="AR18" s="25"/>
    </row>
    <row r="19" spans="1:44" ht="15">
      <c r="A19" s="93">
        <v>3</v>
      </c>
      <c r="B19" s="93" t="s">
        <v>45</v>
      </c>
      <c r="C19" s="93" t="s">
        <v>102</v>
      </c>
      <c r="D19" s="93" t="s">
        <v>8</v>
      </c>
      <c r="E19" s="92"/>
      <c r="F19" s="92"/>
      <c r="G19" s="91"/>
      <c r="H19" s="1" t="s">
        <v>77</v>
      </c>
      <c r="I19" s="25"/>
      <c r="J19" s="20"/>
      <c r="K19" s="25"/>
      <c r="L19" s="25"/>
      <c r="M19" s="20"/>
      <c r="N19" s="25"/>
      <c r="O19" s="25"/>
      <c r="Q19" s="25"/>
      <c r="R19" s="25"/>
      <c r="S19" s="20"/>
      <c r="T19" s="25"/>
      <c r="U19" s="25"/>
      <c r="V19" s="20"/>
      <c r="W19" s="25"/>
      <c r="X19" s="25"/>
      <c r="Y19" s="20"/>
      <c r="Z19" s="25"/>
      <c r="AA19" s="25"/>
      <c r="AB19" s="20"/>
      <c r="AC19" s="25"/>
      <c r="AD19" s="25"/>
      <c r="AE19" s="20"/>
      <c r="AF19" s="25"/>
      <c r="AG19" s="25"/>
      <c r="AH19" s="20"/>
      <c r="AI19" s="25"/>
      <c r="AJ19" s="25"/>
      <c r="AK19" s="20"/>
      <c r="AL19" s="25"/>
      <c r="AM19" s="25"/>
      <c r="AN19" s="20"/>
      <c r="AO19" s="25"/>
      <c r="AP19" s="25"/>
      <c r="AQ19" s="20"/>
      <c r="AR19" s="25"/>
    </row>
    <row r="20" spans="1:44" ht="15">
      <c r="A20" s="93"/>
      <c r="B20" s="93"/>
      <c r="C20" s="93"/>
      <c r="D20" s="93"/>
      <c r="E20" s="92"/>
      <c r="F20" s="92"/>
      <c r="G20" s="91"/>
      <c r="H20" s="1" t="s">
        <v>78</v>
      </c>
      <c r="I20" s="25"/>
      <c r="J20" s="20"/>
      <c r="K20" s="25"/>
      <c r="L20" s="25"/>
      <c r="M20" s="20"/>
      <c r="N20" s="25"/>
      <c r="O20" s="25"/>
      <c r="Q20" s="25"/>
      <c r="R20" s="25"/>
      <c r="S20" s="20"/>
      <c r="T20" s="25"/>
      <c r="U20" s="25"/>
      <c r="V20" s="20"/>
      <c r="W20" s="25"/>
      <c r="X20" s="25"/>
      <c r="Y20" s="20"/>
      <c r="Z20" s="25"/>
      <c r="AA20" s="25"/>
      <c r="AB20" s="20"/>
      <c r="AC20" s="25"/>
      <c r="AD20" s="25"/>
      <c r="AE20" s="20"/>
      <c r="AF20" s="25"/>
      <c r="AG20" s="25"/>
      <c r="AH20" s="20"/>
      <c r="AI20" s="25"/>
      <c r="AJ20" s="25"/>
      <c r="AK20" s="20"/>
      <c r="AL20" s="25"/>
      <c r="AM20" s="25"/>
      <c r="AN20" s="20"/>
      <c r="AO20" s="25"/>
      <c r="AP20" s="25"/>
      <c r="AQ20" s="20"/>
      <c r="AR20" s="25"/>
    </row>
    <row r="21" spans="1:44" ht="15">
      <c r="A21" s="93"/>
      <c r="B21" s="93"/>
      <c r="C21" s="93"/>
      <c r="D21" s="93"/>
      <c r="E21" s="92"/>
      <c r="F21" s="92"/>
      <c r="G21" s="91"/>
      <c r="H21" s="1" t="s">
        <v>79</v>
      </c>
      <c r="I21" s="25"/>
      <c r="J21" s="20"/>
      <c r="K21" s="25"/>
      <c r="L21" s="25"/>
      <c r="M21" s="20"/>
      <c r="N21" s="25"/>
      <c r="O21" s="25"/>
      <c r="Q21" s="25"/>
      <c r="R21" s="25"/>
      <c r="S21" s="20"/>
      <c r="T21" s="25"/>
      <c r="U21" s="25"/>
      <c r="V21" s="20"/>
      <c r="W21" s="25"/>
      <c r="X21" s="25"/>
      <c r="Y21" s="20"/>
      <c r="Z21" s="25"/>
      <c r="AA21" s="25"/>
      <c r="AB21" s="20"/>
      <c r="AC21" s="25"/>
      <c r="AD21" s="25"/>
      <c r="AE21" s="20"/>
      <c r="AF21" s="25"/>
      <c r="AG21" s="25"/>
      <c r="AH21" s="20"/>
      <c r="AI21" s="25"/>
      <c r="AJ21" s="25"/>
      <c r="AK21" s="20"/>
      <c r="AL21" s="25"/>
      <c r="AM21" s="25"/>
      <c r="AN21" s="20"/>
      <c r="AO21" s="25"/>
      <c r="AP21" s="25"/>
      <c r="AQ21" s="20"/>
      <c r="AR21" s="25"/>
    </row>
    <row r="22" spans="1:44" ht="45">
      <c r="A22" s="42">
        <v>4</v>
      </c>
      <c r="B22" s="42" t="s">
        <v>103</v>
      </c>
      <c r="C22" s="42" t="s">
        <v>104</v>
      </c>
      <c r="D22" s="42" t="s">
        <v>8</v>
      </c>
      <c r="E22" s="59"/>
      <c r="F22" s="59"/>
      <c r="H22" s="1" t="s">
        <v>7</v>
      </c>
      <c r="I22" s="25"/>
      <c r="J22" s="20"/>
      <c r="K22" s="25"/>
      <c r="L22" s="25"/>
      <c r="M22" s="20"/>
      <c r="N22" s="25"/>
      <c r="O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ht="45">
      <c r="A23" s="42">
        <v>5</v>
      </c>
      <c r="B23" s="42" t="s">
        <v>105</v>
      </c>
      <c r="C23" s="42" t="s">
        <v>104</v>
      </c>
      <c r="D23" s="42" t="s">
        <v>8</v>
      </c>
      <c r="E23" s="59"/>
      <c r="F23" s="59"/>
      <c r="H23" s="1" t="s">
        <v>7</v>
      </c>
      <c r="I23" s="25"/>
      <c r="J23" s="20"/>
      <c r="K23" s="25"/>
      <c r="L23" s="25"/>
      <c r="M23" s="20"/>
      <c r="N23" s="25"/>
      <c r="O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ht="15">
      <c r="A24" s="45" t="s">
        <v>44</v>
      </c>
      <c r="B24" s="52"/>
      <c r="C24" s="56"/>
      <c r="D24" s="46"/>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
      <c r="A25" s="93">
        <v>6</v>
      </c>
      <c r="B25" s="93" t="s">
        <v>115</v>
      </c>
      <c r="C25" s="93" t="s">
        <v>155</v>
      </c>
      <c r="D25" s="93" t="s">
        <v>8</v>
      </c>
      <c r="E25" s="91"/>
      <c r="F25" s="91"/>
      <c r="G25" s="91"/>
      <c r="H25" s="1" t="s">
        <v>77</v>
      </c>
      <c r="I25" s="25"/>
      <c r="J25" s="20"/>
      <c r="K25" s="25"/>
      <c r="L25" s="25"/>
      <c r="M25" s="20"/>
      <c r="N25" s="25"/>
      <c r="O25" s="25"/>
      <c r="P25" s="20"/>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ht="15">
      <c r="A26" s="93"/>
      <c r="B26" s="93"/>
      <c r="C26" s="93"/>
      <c r="D26" s="93"/>
      <c r="E26" s="91"/>
      <c r="F26" s="91"/>
      <c r="G26" s="91"/>
      <c r="H26" s="1" t="s">
        <v>78</v>
      </c>
      <c r="I26" s="25"/>
      <c r="J26" s="20"/>
      <c r="K26" s="25"/>
      <c r="L26" s="25"/>
      <c r="M26" s="20"/>
      <c r="N26" s="25"/>
      <c r="O26" s="25"/>
      <c r="P26" s="20"/>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4" ht="15">
      <c r="A27" s="93"/>
      <c r="B27" s="93"/>
      <c r="C27" s="93"/>
      <c r="D27" s="93"/>
      <c r="E27" s="91"/>
      <c r="F27" s="91"/>
      <c r="G27" s="91"/>
      <c r="H27" s="1" t="s">
        <v>79</v>
      </c>
      <c r="I27" s="25"/>
      <c r="J27" s="20"/>
      <c r="K27" s="25"/>
      <c r="L27" s="25"/>
      <c r="M27" s="20"/>
      <c r="N27" s="25"/>
      <c r="O27" s="25"/>
      <c r="P27" s="20"/>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ht="15">
      <c r="A28" s="93">
        <v>7</v>
      </c>
      <c r="B28" s="93" t="s">
        <v>43</v>
      </c>
      <c r="C28" s="93" t="s">
        <v>116</v>
      </c>
      <c r="D28" s="93" t="s">
        <v>8</v>
      </c>
      <c r="E28" s="91"/>
      <c r="F28" s="91"/>
      <c r="G28" s="91"/>
      <c r="H28" s="1" t="s">
        <v>77</v>
      </c>
      <c r="I28" s="25"/>
      <c r="J28" s="20"/>
      <c r="K28" s="25"/>
      <c r="L28" s="25"/>
      <c r="M28" s="20"/>
      <c r="N28" s="25"/>
      <c r="O28" s="25"/>
      <c r="P28" s="20"/>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ht="15">
      <c r="A29" s="93"/>
      <c r="B29" s="93"/>
      <c r="C29" s="93"/>
      <c r="D29" s="93"/>
      <c r="E29" s="91"/>
      <c r="F29" s="91"/>
      <c r="G29" s="91"/>
      <c r="H29" s="1" t="s">
        <v>78</v>
      </c>
      <c r="I29" s="25"/>
      <c r="J29" s="20"/>
      <c r="K29" s="25"/>
      <c r="L29" s="25"/>
      <c r="M29" s="20"/>
      <c r="N29" s="25"/>
      <c r="O29" s="25"/>
      <c r="P29" s="20"/>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ht="15">
      <c r="A30" s="93"/>
      <c r="B30" s="93"/>
      <c r="C30" s="93"/>
      <c r="D30" s="93"/>
      <c r="E30" s="91"/>
      <c r="F30" s="91"/>
      <c r="G30" s="91"/>
      <c r="H30" s="1" t="s">
        <v>79</v>
      </c>
      <c r="I30" s="25"/>
      <c r="J30" s="20"/>
      <c r="K30" s="25"/>
      <c r="L30" s="25"/>
      <c r="M30" s="20"/>
      <c r="N30" s="25"/>
      <c r="O30" s="25"/>
      <c r="P30" s="20"/>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4" ht="15">
      <c r="A31" s="93">
        <v>8</v>
      </c>
      <c r="B31" s="93" t="s">
        <v>42</v>
      </c>
      <c r="C31" s="93" t="s">
        <v>117</v>
      </c>
      <c r="D31" s="93" t="s">
        <v>8</v>
      </c>
      <c r="E31" s="91"/>
      <c r="F31" s="91"/>
      <c r="G31" s="91"/>
      <c r="H31" s="1" t="s">
        <v>77</v>
      </c>
      <c r="I31" s="25"/>
      <c r="J31" s="20"/>
      <c r="K31" s="25"/>
      <c r="L31" s="25"/>
      <c r="M31" s="20"/>
      <c r="N31" s="25"/>
      <c r="O31" s="25"/>
      <c r="P31" s="20"/>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ht="15">
      <c r="A32" s="93"/>
      <c r="B32" s="93"/>
      <c r="C32" s="93"/>
      <c r="D32" s="93"/>
      <c r="E32" s="91"/>
      <c r="F32" s="91"/>
      <c r="G32" s="91"/>
      <c r="H32" s="1" t="s">
        <v>78</v>
      </c>
      <c r="I32" s="25"/>
      <c r="J32" s="20"/>
      <c r="K32" s="25"/>
      <c r="L32" s="25"/>
      <c r="M32" s="20"/>
      <c r="N32" s="25"/>
      <c r="O32" s="25"/>
      <c r="P32" s="20"/>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1:44" ht="15">
      <c r="A33" s="93"/>
      <c r="B33" s="93"/>
      <c r="C33" s="93"/>
      <c r="D33" s="93"/>
      <c r="E33" s="91"/>
      <c r="F33" s="91"/>
      <c r="G33" s="91"/>
      <c r="H33" s="1" t="s">
        <v>79</v>
      </c>
      <c r="I33" s="25"/>
      <c r="J33" s="20"/>
      <c r="K33" s="25"/>
      <c r="L33" s="25"/>
      <c r="M33" s="20"/>
      <c r="N33" s="25"/>
      <c r="O33" s="25"/>
      <c r="P33" s="20"/>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ht="15">
      <c r="A34" s="93">
        <v>9</v>
      </c>
      <c r="B34" s="93" t="s">
        <v>41</v>
      </c>
      <c r="C34" s="93" t="s">
        <v>118</v>
      </c>
      <c r="D34" s="93" t="s">
        <v>8</v>
      </c>
      <c r="E34" s="91"/>
      <c r="F34" s="91"/>
      <c r="G34" s="91"/>
      <c r="H34" s="1" t="s">
        <v>77</v>
      </c>
      <c r="I34" s="25"/>
      <c r="J34" s="20"/>
      <c r="K34" s="25"/>
      <c r="L34" s="25"/>
      <c r="M34" s="20"/>
      <c r="N34" s="25"/>
      <c r="O34" s="25"/>
      <c r="P34" s="20"/>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4" ht="15">
      <c r="A35" s="93"/>
      <c r="B35" s="93"/>
      <c r="C35" s="93"/>
      <c r="D35" s="93"/>
      <c r="E35" s="91"/>
      <c r="F35" s="91"/>
      <c r="G35" s="91"/>
      <c r="H35" s="1" t="s">
        <v>78</v>
      </c>
      <c r="I35" s="25"/>
      <c r="J35" s="20"/>
      <c r="K35" s="25"/>
      <c r="L35" s="25"/>
      <c r="M35" s="20"/>
      <c r="N35" s="25"/>
      <c r="O35" s="25"/>
      <c r="P35" s="20"/>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1:44" ht="15">
      <c r="A36" s="93"/>
      <c r="B36" s="93"/>
      <c r="C36" s="93"/>
      <c r="D36" s="93"/>
      <c r="E36" s="91"/>
      <c r="F36" s="91"/>
      <c r="G36" s="91"/>
      <c r="H36" s="1" t="s">
        <v>79</v>
      </c>
      <c r="I36" s="25"/>
      <c r="J36" s="20"/>
      <c r="K36" s="25"/>
      <c r="L36" s="25"/>
      <c r="M36" s="20"/>
      <c r="N36" s="25"/>
      <c r="O36" s="25"/>
      <c r="P36" s="20"/>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1:44" ht="15">
      <c r="A37" s="93">
        <v>10</v>
      </c>
      <c r="B37" s="93" t="s">
        <v>40</v>
      </c>
      <c r="C37" s="93" t="s">
        <v>119</v>
      </c>
      <c r="D37" s="93" t="s">
        <v>8</v>
      </c>
      <c r="E37" s="91"/>
      <c r="F37" s="91"/>
      <c r="G37" s="91"/>
      <c r="H37" s="1" t="s">
        <v>77</v>
      </c>
      <c r="I37" s="25"/>
      <c r="J37" s="20"/>
      <c r="K37" s="25"/>
      <c r="L37" s="25"/>
      <c r="M37" s="20"/>
      <c r="N37" s="25"/>
      <c r="O37" s="25"/>
      <c r="P37" s="20"/>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5">
      <c r="A38" s="93"/>
      <c r="B38" s="93"/>
      <c r="C38" s="93"/>
      <c r="D38" s="93"/>
      <c r="E38" s="91"/>
      <c r="F38" s="91"/>
      <c r="G38" s="91"/>
      <c r="H38" s="1" t="s">
        <v>78</v>
      </c>
      <c r="I38" s="25"/>
      <c r="J38" s="20"/>
      <c r="K38" s="25"/>
      <c r="L38" s="25"/>
      <c r="M38" s="20"/>
      <c r="N38" s="25"/>
      <c r="O38" s="25"/>
      <c r="P38" s="20"/>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row>
    <row r="39" spans="1:44" ht="15">
      <c r="A39" s="93"/>
      <c r="B39" s="93"/>
      <c r="C39" s="93"/>
      <c r="D39" s="93"/>
      <c r="E39" s="91"/>
      <c r="F39" s="91"/>
      <c r="G39" s="91"/>
      <c r="H39" s="1" t="s">
        <v>79</v>
      </c>
      <c r="I39" s="25"/>
      <c r="J39" s="20"/>
      <c r="K39" s="25"/>
      <c r="L39" s="25"/>
      <c r="M39" s="20"/>
      <c r="N39" s="25"/>
      <c r="O39" s="25"/>
      <c r="P39" s="20"/>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row>
    <row r="40" spans="1:44" ht="15">
      <c r="A40" s="93">
        <v>11</v>
      </c>
      <c r="B40" s="93" t="s">
        <v>106</v>
      </c>
      <c r="C40" s="93" t="s">
        <v>107</v>
      </c>
      <c r="D40" s="93" t="s">
        <v>8</v>
      </c>
      <c r="E40" s="91"/>
      <c r="F40" s="91"/>
      <c r="G40" s="91"/>
      <c r="H40" s="1" t="s">
        <v>77</v>
      </c>
      <c r="I40" s="25"/>
      <c r="J40" s="20"/>
      <c r="K40" s="25"/>
      <c r="L40" s="25"/>
      <c r="M40" s="20"/>
      <c r="N40" s="25"/>
      <c r="O40" s="25"/>
      <c r="P40" s="20"/>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ht="15">
      <c r="A41" s="93"/>
      <c r="B41" s="93"/>
      <c r="C41" s="93"/>
      <c r="D41" s="93"/>
      <c r="E41" s="91"/>
      <c r="F41" s="91"/>
      <c r="G41" s="91"/>
      <c r="H41" s="1" t="s">
        <v>78</v>
      </c>
      <c r="I41" s="25"/>
      <c r="J41" s="20"/>
      <c r="K41" s="25"/>
      <c r="L41" s="25"/>
      <c r="M41" s="20"/>
      <c r="N41" s="25"/>
      <c r="O41" s="25"/>
      <c r="P41" s="20"/>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1:44" ht="15">
      <c r="A42" s="93"/>
      <c r="B42" s="93"/>
      <c r="C42" s="93"/>
      <c r="D42" s="93"/>
      <c r="E42" s="91"/>
      <c r="F42" s="91"/>
      <c r="G42" s="91"/>
      <c r="H42" s="1" t="s">
        <v>79</v>
      </c>
      <c r="I42" s="25"/>
      <c r="J42" s="20"/>
      <c r="K42" s="25"/>
      <c r="L42" s="25"/>
      <c r="M42" s="20"/>
      <c r="N42" s="25"/>
      <c r="O42" s="25"/>
      <c r="P42" s="20"/>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4" ht="15">
      <c r="A43" s="93">
        <v>12</v>
      </c>
      <c r="B43" s="93" t="s">
        <v>39</v>
      </c>
      <c r="C43" s="93" t="s">
        <v>120</v>
      </c>
      <c r="D43" s="93" t="s">
        <v>8</v>
      </c>
      <c r="E43" s="91"/>
      <c r="F43" s="91"/>
      <c r="G43" s="91"/>
      <c r="H43" s="1" t="s">
        <v>77</v>
      </c>
      <c r="I43" s="25"/>
      <c r="J43" s="20"/>
      <c r="K43" s="25"/>
      <c r="L43" s="25"/>
      <c r="M43" s="20"/>
      <c r="N43" s="25"/>
      <c r="O43" s="25"/>
      <c r="P43" s="20"/>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ht="15">
      <c r="A44" s="93"/>
      <c r="B44" s="93"/>
      <c r="C44" s="93"/>
      <c r="D44" s="93"/>
      <c r="E44" s="91"/>
      <c r="F44" s="91"/>
      <c r="G44" s="91"/>
      <c r="H44" s="1" t="s">
        <v>78</v>
      </c>
      <c r="I44" s="25"/>
      <c r="J44" s="20"/>
      <c r="K44" s="25"/>
      <c r="L44" s="25"/>
      <c r="M44" s="20"/>
      <c r="N44" s="25"/>
      <c r="O44" s="25"/>
      <c r="P44" s="20"/>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4" ht="15">
      <c r="A45" s="93"/>
      <c r="B45" s="93"/>
      <c r="C45" s="93"/>
      <c r="D45" s="93"/>
      <c r="E45" s="91"/>
      <c r="F45" s="91"/>
      <c r="G45" s="91"/>
      <c r="H45" s="1" t="s">
        <v>79</v>
      </c>
      <c r="I45" s="25"/>
      <c r="J45" s="20"/>
      <c r="K45" s="25"/>
      <c r="L45" s="25"/>
      <c r="M45" s="20"/>
      <c r="N45" s="25"/>
      <c r="O45" s="25"/>
      <c r="P45" s="20"/>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ht="30">
      <c r="A46" s="42">
        <v>36</v>
      </c>
      <c r="B46" s="42" t="s">
        <v>38</v>
      </c>
      <c r="C46" s="42" t="s">
        <v>121</v>
      </c>
      <c r="D46" s="42" t="s">
        <v>8</v>
      </c>
      <c r="E46" s="20"/>
      <c r="F46" s="20"/>
      <c r="H46" s="1" t="s">
        <v>37</v>
      </c>
      <c r="I46" s="20"/>
      <c r="J46" s="20"/>
      <c r="K46" s="20" t="e">
        <f>J46/I46</f>
        <v>#DIV/0!</v>
      </c>
      <c r="L46" s="20"/>
      <c r="M46" s="20"/>
      <c r="N46" s="20" t="e">
        <f>M46/L46</f>
        <v>#DIV/0!</v>
      </c>
      <c r="O46" s="20"/>
      <c r="P46" s="20"/>
      <c r="Q46" s="20" t="e">
        <f>P46/O46</f>
        <v>#DIV/0!</v>
      </c>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ht="15">
      <c r="A47" s="45" t="s">
        <v>36</v>
      </c>
      <c r="B47" s="52"/>
      <c r="C47" s="56"/>
      <c r="D47" s="46"/>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5">
      <c r="A48" s="47" t="s">
        <v>35</v>
      </c>
      <c r="C48" s="44"/>
      <c r="D48" s="60" t="s">
        <v>163</v>
      </c>
      <c r="E48" s="25"/>
      <c r="F48" s="25"/>
      <c r="H48"/>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ht="15">
      <c r="A49" s="45" t="s">
        <v>34</v>
      </c>
      <c r="B49" s="52"/>
      <c r="C49" s="56"/>
      <c r="D49" s="46"/>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15">
      <c r="A50" s="47" t="s">
        <v>33</v>
      </c>
      <c r="C50" s="44"/>
      <c r="D50" s="60" t="s">
        <v>163</v>
      </c>
      <c r="E50" s="25"/>
      <c r="F50" s="25"/>
      <c r="H5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5">
      <c r="A51" s="45" t="s">
        <v>32</v>
      </c>
      <c r="B51" s="52"/>
      <c r="C51" s="56"/>
      <c r="D51" s="46"/>
      <c r="E51" s="21"/>
      <c r="F51" s="21"/>
      <c r="G51" s="21"/>
      <c r="H51" s="3"/>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spans="1:44" ht="30">
      <c r="A52" s="42">
        <v>13</v>
      </c>
      <c r="B52" s="42" t="s">
        <v>31</v>
      </c>
      <c r="C52" s="42" t="s">
        <v>122</v>
      </c>
      <c r="D52" s="20" t="s">
        <v>30</v>
      </c>
      <c r="E52" s="20"/>
      <c r="F52" s="20"/>
      <c r="H52" s="1" t="s">
        <v>7</v>
      </c>
      <c r="I52" s="25"/>
      <c r="J52" s="20"/>
      <c r="K52" s="25"/>
      <c r="L52" s="25"/>
      <c r="M52" s="20"/>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row>
    <row r="53" spans="1:44" ht="60">
      <c r="A53" s="42">
        <v>14</v>
      </c>
      <c r="B53" s="42" t="s">
        <v>29</v>
      </c>
      <c r="C53" s="42" t="s">
        <v>123</v>
      </c>
      <c r="D53" s="20" t="s">
        <v>28</v>
      </c>
      <c r="E53" s="20"/>
      <c r="F53" s="20"/>
      <c r="H53" s="1" t="s">
        <v>7</v>
      </c>
      <c r="I53" s="25"/>
      <c r="J53" s="20"/>
      <c r="K53" s="25"/>
      <c r="L53" s="25"/>
      <c r="M53" s="20"/>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row>
    <row r="54" spans="1:44" ht="15">
      <c r="A54" s="45" t="s">
        <v>27</v>
      </c>
      <c r="B54" s="52"/>
      <c r="C54" s="56"/>
      <c r="D54" s="46"/>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45">
      <c r="A55" s="93">
        <v>15</v>
      </c>
      <c r="B55" s="93" t="s">
        <v>74</v>
      </c>
      <c r="C55" s="42" t="s">
        <v>124</v>
      </c>
      <c r="D55" s="60" t="s">
        <v>163</v>
      </c>
      <c r="E55"/>
      <c r="F55"/>
      <c r="G55"/>
      <c r="H55"/>
      <c r="I55"/>
      <c r="J55"/>
      <c r="K55"/>
      <c r="L55"/>
      <c r="M55"/>
      <c r="N55"/>
      <c r="O55"/>
      <c r="P55"/>
      <c r="Q55"/>
      <c r="R55"/>
      <c r="S55"/>
      <c r="T55"/>
      <c r="U55"/>
      <c r="V55"/>
      <c r="W55"/>
      <c r="X55"/>
      <c r="Y55"/>
      <c r="Z55"/>
      <c r="AA55" s="25"/>
      <c r="AB55" s="25"/>
      <c r="AC55" s="25"/>
      <c r="AD55" s="25"/>
      <c r="AE55" s="25"/>
      <c r="AF55" s="25"/>
      <c r="AG55" s="25"/>
      <c r="AH55" s="25"/>
      <c r="AI55" s="25"/>
      <c r="AJ55" s="25"/>
      <c r="AK55" s="25"/>
      <c r="AL55" s="25"/>
      <c r="AM55" s="25"/>
      <c r="AN55" s="25"/>
      <c r="AO55" s="25"/>
      <c r="AP55" s="25"/>
      <c r="AQ55" s="25"/>
      <c r="AR55" s="25"/>
    </row>
    <row r="56" spans="1:44" ht="75">
      <c r="A56" s="93"/>
      <c r="B56" s="93"/>
      <c r="C56" s="42" t="s">
        <v>154</v>
      </c>
      <c r="D56" s="20" t="s">
        <v>8</v>
      </c>
      <c r="E56" s="91"/>
      <c r="F56" s="94"/>
      <c r="G56" s="91"/>
      <c r="H56" s="1" t="s">
        <v>7</v>
      </c>
      <c r="J56" s="20"/>
      <c r="K56" s="20" t="e">
        <f>(J56/I56)*100</f>
        <v>#DIV/0!</v>
      </c>
      <c r="M56" s="20"/>
      <c r="N56" s="20" t="e">
        <f>(M56/L56)*100</f>
        <v>#DIV/0!</v>
      </c>
      <c r="P56" s="20"/>
      <c r="Q56" s="20" t="e">
        <f>(P56/O56)*100</f>
        <v>#DIV/0!</v>
      </c>
      <c r="R56" s="20"/>
      <c r="S56" s="20"/>
      <c r="T56" s="20" t="e">
        <f>(S56/R56)*100</f>
        <v>#DIV/0!</v>
      </c>
      <c r="V56" s="20"/>
      <c r="W56" s="20" t="e">
        <f>(V56/U56)*100</f>
        <v>#DIV/0!</v>
      </c>
      <c r="Y56" s="20"/>
      <c r="Z56" s="20" t="e">
        <f>(Y56/X56)*100</f>
        <v>#DIV/0!</v>
      </c>
      <c r="AA56" s="25"/>
      <c r="AB56" s="25"/>
      <c r="AC56" s="25"/>
      <c r="AD56" s="25"/>
      <c r="AE56" s="25"/>
      <c r="AF56" s="25"/>
      <c r="AG56" s="25"/>
      <c r="AH56" s="25"/>
      <c r="AI56" s="25"/>
      <c r="AJ56" s="25"/>
      <c r="AK56" s="25"/>
      <c r="AL56" s="25"/>
      <c r="AM56" s="25"/>
      <c r="AN56" s="25"/>
      <c r="AO56" s="25"/>
      <c r="AP56" s="25"/>
      <c r="AQ56" s="25"/>
      <c r="AR56" s="25"/>
    </row>
    <row r="57" spans="1:44" ht="60">
      <c r="A57" s="93"/>
      <c r="B57" s="93"/>
      <c r="C57" s="42" t="s">
        <v>125</v>
      </c>
      <c r="D57" s="20" t="s">
        <v>8</v>
      </c>
      <c r="E57" s="91"/>
      <c r="F57" s="94"/>
      <c r="G57" s="91"/>
      <c r="H57" s="1" t="s">
        <v>7</v>
      </c>
      <c r="J57" s="20"/>
      <c r="K57" s="20" t="e">
        <f>(J57/I57)*100</f>
        <v>#DIV/0!</v>
      </c>
      <c r="M57" s="20"/>
      <c r="N57" s="20" t="e">
        <f>(M57/L57)*100</f>
        <v>#DIV/0!</v>
      </c>
      <c r="P57" s="20"/>
      <c r="Q57" s="20" t="e">
        <f>(P57/O57)*100</f>
        <v>#DIV/0!</v>
      </c>
      <c r="R57" s="20"/>
      <c r="S57" s="20"/>
      <c r="T57" s="20" t="e">
        <f>(S57/R57)*100</f>
        <v>#DIV/0!</v>
      </c>
      <c r="V57" s="20"/>
      <c r="W57" s="20" t="e">
        <f>(V57/U57)*100</f>
        <v>#DIV/0!</v>
      </c>
      <c r="Y57" s="20"/>
      <c r="Z57" s="20" t="e">
        <f>(Y57/X57)*100</f>
        <v>#DIV/0!</v>
      </c>
      <c r="AA57" s="25"/>
      <c r="AB57" s="25"/>
      <c r="AC57" s="25"/>
      <c r="AD57" s="25"/>
      <c r="AE57" s="25"/>
      <c r="AF57" s="25"/>
      <c r="AG57" s="25"/>
      <c r="AH57" s="25"/>
      <c r="AI57" s="25"/>
      <c r="AJ57" s="25"/>
      <c r="AK57" s="25"/>
      <c r="AL57" s="25"/>
      <c r="AM57" s="25"/>
      <c r="AN57" s="25"/>
      <c r="AO57" s="25"/>
      <c r="AP57" s="25"/>
      <c r="AQ57" s="25"/>
      <c r="AR57" s="25"/>
    </row>
    <row r="58" spans="1:44" ht="60">
      <c r="A58" s="42">
        <v>18</v>
      </c>
      <c r="B58" s="42" t="s">
        <v>73</v>
      </c>
      <c r="C58" s="42" t="s">
        <v>126</v>
      </c>
      <c r="D58" s="20" t="s">
        <v>8</v>
      </c>
      <c r="E58" s="20"/>
      <c r="F58" s="20"/>
      <c r="H58" s="1" t="s">
        <v>7</v>
      </c>
      <c r="I58" s="20"/>
      <c r="J58" s="20"/>
      <c r="K58" s="20" t="e">
        <f>(J58)/(I58)*1000</f>
        <v>#DIV/0!</v>
      </c>
      <c r="L58" s="20"/>
      <c r="M58" s="20"/>
      <c r="N58" s="20" t="e">
        <f>(M58)/(L58)*1000</f>
        <v>#DIV/0!</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ht="60">
      <c r="A59" s="42">
        <v>19</v>
      </c>
      <c r="B59" s="42" t="s">
        <v>26</v>
      </c>
      <c r="C59" s="42" t="s">
        <v>127</v>
      </c>
      <c r="D59" s="20" t="s">
        <v>8</v>
      </c>
      <c r="E59" s="20"/>
      <c r="F59" s="20"/>
      <c r="H59" s="1" t="s">
        <v>7</v>
      </c>
      <c r="I59" s="20"/>
      <c r="J59" s="20"/>
      <c r="K59" s="20" t="e">
        <f>(J59)/(I59)*1000</f>
        <v>#DIV/0!</v>
      </c>
      <c r="L59" s="20"/>
      <c r="M59" s="20"/>
      <c r="N59" s="20" t="e">
        <f>(M59)/(L59)*1000</f>
        <v>#DIV/0!</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row>
    <row r="60" spans="1:44" ht="75">
      <c r="A60" s="42">
        <v>20</v>
      </c>
      <c r="B60" s="42" t="s">
        <v>25</v>
      </c>
      <c r="C60" s="42" t="s">
        <v>128</v>
      </c>
      <c r="D60" s="20" t="s">
        <v>8</v>
      </c>
      <c r="E60" s="20"/>
      <c r="F60" s="20"/>
      <c r="H60" s="1" t="s">
        <v>7</v>
      </c>
      <c r="I60" s="20"/>
      <c r="J60" s="20"/>
      <c r="K60" s="20" t="e">
        <f>(J60)/(I60)*1000</f>
        <v>#DIV/0!</v>
      </c>
      <c r="L60" s="20"/>
      <c r="M60" s="20"/>
      <c r="N60" s="20" t="e">
        <f>(M60)/(L60)*1000</f>
        <v>#DIV/0!</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row>
    <row r="61" spans="1:44" ht="45">
      <c r="A61" s="42">
        <v>21</v>
      </c>
      <c r="B61" s="42" t="s">
        <v>24</v>
      </c>
      <c r="C61" s="42" t="s">
        <v>129</v>
      </c>
      <c r="D61" s="20" t="s">
        <v>8</v>
      </c>
      <c r="E61" s="20"/>
      <c r="F61" s="20"/>
      <c r="H61" s="1" t="s">
        <v>7</v>
      </c>
      <c r="I61" s="20"/>
      <c r="J61" s="20"/>
      <c r="K61" s="20" t="e">
        <f>(J61/I61)*100</f>
        <v>#DIV/0!</v>
      </c>
      <c r="L61" s="20"/>
      <c r="M61" s="20"/>
      <c r="N61" s="20" t="e">
        <f>(M61/L61)*100</f>
        <v>#DIV/0!</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row>
    <row r="62" spans="1:44" ht="45">
      <c r="A62" s="42">
        <v>22</v>
      </c>
      <c r="B62" s="42" t="s">
        <v>23</v>
      </c>
      <c r="C62" s="42" t="s">
        <v>130</v>
      </c>
      <c r="D62" s="20" t="s">
        <v>8</v>
      </c>
      <c r="E62" s="20"/>
      <c r="F62" s="20"/>
      <c r="H62" s="1" t="s">
        <v>7</v>
      </c>
      <c r="I62" s="20"/>
      <c r="J62" s="20"/>
      <c r="K62" s="20" t="e">
        <f>(J62/I62)*100</f>
        <v>#DIV/0!</v>
      </c>
      <c r="L62" s="20"/>
      <c r="M62" s="20"/>
      <c r="N62" s="20" t="e">
        <f>(M62/L62)*100</f>
        <v>#DIV/0!</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row>
    <row r="63" spans="1:44" ht="15">
      <c r="A63" s="45" t="s">
        <v>22</v>
      </c>
      <c r="B63" s="52"/>
      <c r="C63" s="56"/>
      <c r="D63" s="46"/>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ht="60">
      <c r="A64" s="93">
        <v>16</v>
      </c>
      <c r="B64" s="93" t="s">
        <v>133</v>
      </c>
      <c r="C64" s="42" t="s">
        <v>131</v>
      </c>
      <c r="D64" s="20" t="s">
        <v>20</v>
      </c>
      <c r="E64" s="20"/>
      <c r="F64" s="20"/>
      <c r="H64" s="1" t="s">
        <v>7</v>
      </c>
      <c r="I64" s="20"/>
      <c r="J64" s="20"/>
      <c r="K64" s="20" t="e">
        <f>(J64/I64)*100</f>
        <v>#DIV/0!</v>
      </c>
      <c r="L64" s="20"/>
      <c r="M64" s="20"/>
      <c r="N64" s="20" t="e">
        <f>(M64/L64)*100</f>
        <v>#DIV/0!</v>
      </c>
      <c r="O64" s="20"/>
      <c r="P64" s="20"/>
      <c r="Q64" s="20" t="e">
        <f>(P64/O64)*100</f>
        <v>#DIV/0!</v>
      </c>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row>
    <row r="65" spans="1:44" ht="60">
      <c r="A65" s="93"/>
      <c r="B65" s="93"/>
      <c r="C65" s="42" t="s">
        <v>132</v>
      </c>
      <c r="D65" s="20" t="s">
        <v>20</v>
      </c>
      <c r="E65" s="20"/>
      <c r="F65" s="20"/>
      <c r="H65" s="1" t="s">
        <v>7</v>
      </c>
      <c r="I65" s="20"/>
      <c r="J65" s="20"/>
      <c r="K65" s="20" t="e">
        <f>(J65/I65)*100</f>
        <v>#DIV/0!</v>
      </c>
      <c r="L65" s="20"/>
      <c r="M65" s="20"/>
      <c r="N65" s="20" t="e">
        <f>(M65/L65)*100</f>
        <v>#DIV/0!</v>
      </c>
      <c r="O65" s="20"/>
      <c r="P65" s="20"/>
      <c r="Q65" s="20" t="e">
        <f>(P65/O65)*100</f>
        <v>#DIV/0!</v>
      </c>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1:44" ht="60">
      <c r="A66" s="93">
        <v>17</v>
      </c>
      <c r="B66" s="93" t="s">
        <v>19</v>
      </c>
      <c r="C66" s="42" t="s">
        <v>134</v>
      </c>
      <c r="D66" s="60" t="s">
        <v>163</v>
      </c>
      <c r="E66" s="20"/>
      <c r="F66" s="20"/>
      <c r="I66" s="20"/>
      <c r="J66" s="20"/>
      <c r="K66" s="20"/>
      <c r="L66" s="20"/>
      <c r="M66" s="20"/>
      <c r="N66" s="20"/>
      <c r="O66" s="20"/>
      <c r="P66" s="20"/>
      <c r="Q66" s="20"/>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row>
    <row r="67" spans="1:44" ht="45">
      <c r="A67" s="93"/>
      <c r="B67" s="93"/>
      <c r="C67" s="42" t="s">
        <v>135</v>
      </c>
      <c r="D67" s="20" t="s">
        <v>8</v>
      </c>
      <c r="E67" s="20"/>
      <c r="F67" s="20"/>
      <c r="H67" s="1" t="s">
        <v>7</v>
      </c>
      <c r="I67" s="20"/>
      <c r="J67" s="20"/>
      <c r="K67" s="20" t="e">
        <f>(J67/I67)*100</f>
        <v>#DIV/0!</v>
      </c>
      <c r="L67" s="20"/>
      <c r="M67" s="20"/>
      <c r="N67" s="20" t="e">
        <f>(M67/L67)*100</f>
        <v>#DIV/0!</v>
      </c>
      <c r="O67" s="20"/>
      <c r="P67" s="20"/>
      <c r="Q67" s="20" t="e">
        <f>(P67/O67)*100</f>
        <v>#DIV/0!</v>
      </c>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row>
    <row r="68" spans="1:44" ht="45">
      <c r="A68" s="93"/>
      <c r="B68" s="93"/>
      <c r="C68" s="42" t="s">
        <v>136</v>
      </c>
      <c r="D68" s="20" t="s">
        <v>8</v>
      </c>
      <c r="E68" s="20"/>
      <c r="F68" s="20"/>
      <c r="H68" s="1" t="s">
        <v>7</v>
      </c>
      <c r="I68" s="20"/>
      <c r="J68" s="20"/>
      <c r="K68" s="20" t="e">
        <f>(J68/I68)*100</f>
        <v>#DIV/0!</v>
      </c>
      <c r="L68" s="20"/>
      <c r="M68" s="20"/>
      <c r="N68" s="20" t="e">
        <f>(M68/L68)*100</f>
        <v>#DIV/0!</v>
      </c>
      <c r="O68" s="20"/>
      <c r="P68" s="20"/>
      <c r="Q68" s="20" t="e">
        <f>(P68/O68)*100</f>
        <v>#DIV/0!</v>
      </c>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ht="15">
      <c r="A69" s="45" t="s">
        <v>179</v>
      </c>
      <c r="B69" s="52"/>
      <c r="C69" s="56"/>
      <c r="D69" s="46"/>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row>
    <row r="70" spans="1:18" ht="15">
      <c r="A70" s="68" t="s">
        <v>181</v>
      </c>
      <c r="D70" s="1"/>
      <c r="E70" s="25"/>
      <c r="F70" s="25"/>
      <c r="Q70" s="25"/>
      <c r="R70" s="25"/>
    </row>
    <row r="71" spans="1:18" ht="15">
      <c r="A71" s="68" t="s">
        <v>182</v>
      </c>
      <c r="D71" s="1"/>
      <c r="E71" s="25"/>
      <c r="F71" s="25"/>
      <c r="Q71" s="25"/>
      <c r="R71" s="25"/>
    </row>
    <row r="72" spans="1:18" ht="15">
      <c r="A72" s="68" t="s">
        <v>183</v>
      </c>
      <c r="D72" s="1"/>
      <c r="E72" s="25"/>
      <c r="F72" s="25"/>
      <c r="Q72" s="25"/>
      <c r="R72" s="25"/>
    </row>
    <row r="73" spans="1:44" ht="15">
      <c r="A73" s="45" t="s">
        <v>18</v>
      </c>
      <c r="B73" s="52"/>
      <c r="C73" s="56"/>
      <c r="D73" s="46"/>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row>
    <row r="74" spans="1:44" ht="15">
      <c r="A74" s="93">
        <v>23</v>
      </c>
      <c r="B74" s="93" t="s">
        <v>137</v>
      </c>
      <c r="C74" s="93" t="s">
        <v>138</v>
      </c>
      <c r="D74" s="94" t="s">
        <v>8</v>
      </c>
      <c r="E74" s="91"/>
      <c r="F74" s="91"/>
      <c r="G74" s="91"/>
      <c r="H74" s="1" t="s">
        <v>77</v>
      </c>
      <c r="I74" s="20"/>
      <c r="J74" s="20"/>
      <c r="K74" s="1" t="e">
        <f aca="true" t="shared" si="0" ref="K74:K79">(J74/I74)*1000</f>
        <v>#DIV/0!</v>
      </c>
      <c r="L74" s="20"/>
      <c r="M74" s="20"/>
      <c r="N74" s="1" t="e">
        <f aca="true" t="shared" si="1" ref="N74:N79">(M74/L74)*1000</f>
        <v>#DIV/0!</v>
      </c>
      <c r="Q74" s="1" t="e">
        <f aca="true" t="shared" si="2" ref="Q74:Q79">(P74/O74)*1000</f>
        <v>#DIV/0!</v>
      </c>
      <c r="T74" s="1" t="e">
        <f aca="true" t="shared" si="3" ref="T74:T79">(S74/R74)*1000</f>
        <v>#DIV/0!</v>
      </c>
      <c r="W74" s="1" t="e">
        <f aca="true" t="shared" si="4" ref="W74:W79">(V74/U74)*1000</f>
        <v>#DIV/0!</v>
      </c>
      <c r="Z74" s="1" t="e">
        <f aca="true" t="shared" si="5" ref="Z74:Z79">(Y74/X74)*1000</f>
        <v>#DIV/0!</v>
      </c>
      <c r="AA74" s="25"/>
      <c r="AB74" s="25"/>
      <c r="AC74" s="25"/>
      <c r="AD74" s="25"/>
      <c r="AE74" s="25"/>
      <c r="AF74" s="25"/>
      <c r="AG74" s="25"/>
      <c r="AH74" s="25"/>
      <c r="AI74" s="25"/>
      <c r="AJ74" s="25"/>
      <c r="AK74" s="25"/>
      <c r="AL74" s="25"/>
      <c r="AM74" s="25"/>
      <c r="AN74" s="25"/>
      <c r="AO74" s="25"/>
      <c r="AP74" s="25"/>
      <c r="AQ74" s="25"/>
      <c r="AR74" s="25"/>
    </row>
    <row r="75" spans="1:44" ht="15">
      <c r="A75" s="93"/>
      <c r="B75" s="93"/>
      <c r="C75" s="93"/>
      <c r="D75" s="94"/>
      <c r="E75" s="91"/>
      <c r="F75" s="91"/>
      <c r="G75" s="91"/>
      <c r="H75" s="1" t="s">
        <v>78</v>
      </c>
      <c r="I75" s="20"/>
      <c r="J75" s="20"/>
      <c r="K75" s="1" t="e">
        <f t="shared" si="0"/>
        <v>#DIV/0!</v>
      </c>
      <c r="L75" s="20"/>
      <c r="M75" s="20"/>
      <c r="N75" s="1" t="e">
        <f t="shared" si="1"/>
        <v>#DIV/0!</v>
      </c>
      <c r="O75" s="20"/>
      <c r="P75" s="20"/>
      <c r="Q75" s="1" t="e">
        <f t="shared" si="2"/>
        <v>#DIV/0!</v>
      </c>
      <c r="R75" s="20"/>
      <c r="S75" s="20"/>
      <c r="T75" s="1" t="e">
        <f t="shared" si="3"/>
        <v>#DIV/0!</v>
      </c>
      <c r="U75" s="20"/>
      <c r="V75" s="20"/>
      <c r="W75" s="1" t="e">
        <f t="shared" si="4"/>
        <v>#DIV/0!</v>
      </c>
      <c r="X75" s="20"/>
      <c r="Y75" s="20"/>
      <c r="Z75" s="1" t="e">
        <f t="shared" si="5"/>
        <v>#DIV/0!</v>
      </c>
      <c r="AA75" s="25"/>
      <c r="AB75" s="25"/>
      <c r="AC75" s="25"/>
      <c r="AD75" s="25"/>
      <c r="AE75" s="25"/>
      <c r="AF75" s="25"/>
      <c r="AG75" s="25"/>
      <c r="AH75" s="25"/>
      <c r="AI75" s="25"/>
      <c r="AJ75" s="25"/>
      <c r="AK75" s="25"/>
      <c r="AL75" s="25"/>
      <c r="AM75" s="25"/>
      <c r="AN75" s="25"/>
      <c r="AO75" s="25"/>
      <c r="AP75" s="25"/>
      <c r="AQ75" s="25"/>
      <c r="AR75" s="25"/>
    </row>
    <row r="76" spans="1:44" ht="15">
      <c r="A76" s="93"/>
      <c r="B76" s="93"/>
      <c r="C76" s="93"/>
      <c r="D76" s="94"/>
      <c r="E76" s="91"/>
      <c r="F76" s="91"/>
      <c r="G76" s="91"/>
      <c r="H76" s="1" t="s">
        <v>79</v>
      </c>
      <c r="I76" s="20"/>
      <c r="J76" s="20"/>
      <c r="K76" s="1" t="e">
        <f t="shared" si="0"/>
        <v>#DIV/0!</v>
      </c>
      <c r="L76" s="20"/>
      <c r="M76" s="20"/>
      <c r="N76" s="1" t="e">
        <f t="shared" si="1"/>
        <v>#DIV/0!</v>
      </c>
      <c r="O76" s="20"/>
      <c r="P76" s="20"/>
      <c r="Q76" s="1" t="e">
        <f t="shared" si="2"/>
        <v>#DIV/0!</v>
      </c>
      <c r="R76" s="20"/>
      <c r="S76" s="20"/>
      <c r="T76" s="1" t="e">
        <f t="shared" si="3"/>
        <v>#DIV/0!</v>
      </c>
      <c r="U76" s="20"/>
      <c r="V76" s="20"/>
      <c r="W76" s="1" t="e">
        <f t="shared" si="4"/>
        <v>#DIV/0!</v>
      </c>
      <c r="X76" s="20"/>
      <c r="Y76" s="20"/>
      <c r="Z76" s="1" t="e">
        <f t="shared" si="5"/>
        <v>#DIV/0!</v>
      </c>
      <c r="AA76" s="25"/>
      <c r="AB76" s="25"/>
      <c r="AC76" s="25"/>
      <c r="AD76" s="25"/>
      <c r="AE76" s="25"/>
      <c r="AF76" s="25"/>
      <c r="AG76" s="25"/>
      <c r="AH76" s="25"/>
      <c r="AI76" s="25"/>
      <c r="AJ76" s="25"/>
      <c r="AK76" s="25"/>
      <c r="AL76" s="25"/>
      <c r="AM76" s="25"/>
      <c r="AN76" s="25"/>
      <c r="AO76" s="25"/>
      <c r="AP76" s="25"/>
      <c r="AQ76" s="25"/>
      <c r="AR76" s="25"/>
    </row>
    <row r="77" spans="1:44" ht="15">
      <c r="A77" s="93">
        <v>24</v>
      </c>
      <c r="B77" s="93" t="s">
        <v>139</v>
      </c>
      <c r="C77" s="93" t="s">
        <v>140</v>
      </c>
      <c r="D77" s="94" t="s">
        <v>8</v>
      </c>
      <c r="E77" s="91"/>
      <c r="F77" s="91"/>
      <c r="G77" s="91"/>
      <c r="H77" s="1" t="s">
        <v>77</v>
      </c>
      <c r="I77" s="20"/>
      <c r="J77" s="20"/>
      <c r="K77" s="1" t="e">
        <f t="shared" si="0"/>
        <v>#DIV/0!</v>
      </c>
      <c r="L77" s="20"/>
      <c r="M77" s="20"/>
      <c r="N77" s="1" t="e">
        <f t="shared" si="1"/>
        <v>#DIV/0!</v>
      </c>
      <c r="O77" s="20"/>
      <c r="P77" s="20"/>
      <c r="Q77" s="1" t="e">
        <f t="shared" si="2"/>
        <v>#DIV/0!</v>
      </c>
      <c r="R77" s="20"/>
      <c r="S77" s="20"/>
      <c r="T77" s="1" t="e">
        <f t="shared" si="3"/>
        <v>#DIV/0!</v>
      </c>
      <c r="U77" s="20"/>
      <c r="V77" s="20"/>
      <c r="W77" s="1" t="e">
        <f t="shared" si="4"/>
        <v>#DIV/0!</v>
      </c>
      <c r="X77" s="20"/>
      <c r="Y77" s="20"/>
      <c r="Z77" s="1" t="e">
        <f t="shared" si="5"/>
        <v>#DIV/0!</v>
      </c>
      <c r="AA77" s="25"/>
      <c r="AB77" s="25"/>
      <c r="AC77" s="25"/>
      <c r="AD77" s="25"/>
      <c r="AE77" s="25"/>
      <c r="AF77" s="25"/>
      <c r="AG77" s="25"/>
      <c r="AH77" s="25"/>
      <c r="AI77" s="25"/>
      <c r="AJ77" s="25"/>
      <c r="AK77" s="25"/>
      <c r="AL77" s="25"/>
      <c r="AM77" s="25"/>
      <c r="AN77" s="25"/>
      <c r="AO77" s="25"/>
      <c r="AP77" s="25"/>
      <c r="AQ77" s="25"/>
      <c r="AR77" s="25"/>
    </row>
    <row r="78" spans="1:44" ht="15">
      <c r="A78" s="93"/>
      <c r="B78" s="93"/>
      <c r="C78" s="93"/>
      <c r="D78" s="94"/>
      <c r="E78" s="91"/>
      <c r="F78" s="91"/>
      <c r="G78" s="91"/>
      <c r="H78" s="1" t="s">
        <v>78</v>
      </c>
      <c r="I78" s="20"/>
      <c r="J78" s="20"/>
      <c r="K78" s="1" t="e">
        <f t="shared" si="0"/>
        <v>#DIV/0!</v>
      </c>
      <c r="L78" s="20"/>
      <c r="M78" s="20"/>
      <c r="N78" s="1" t="e">
        <f t="shared" si="1"/>
        <v>#DIV/0!</v>
      </c>
      <c r="O78" s="20"/>
      <c r="P78" s="20"/>
      <c r="Q78" s="1" t="e">
        <f t="shared" si="2"/>
        <v>#DIV/0!</v>
      </c>
      <c r="R78" s="20"/>
      <c r="S78" s="20"/>
      <c r="T78" s="1" t="e">
        <f t="shared" si="3"/>
        <v>#DIV/0!</v>
      </c>
      <c r="U78" s="20"/>
      <c r="V78" s="20"/>
      <c r="W78" s="1" t="e">
        <f t="shared" si="4"/>
        <v>#DIV/0!</v>
      </c>
      <c r="X78" s="20"/>
      <c r="Y78" s="20"/>
      <c r="Z78" s="1" t="e">
        <f t="shared" si="5"/>
        <v>#DIV/0!</v>
      </c>
      <c r="AA78" s="25"/>
      <c r="AB78" s="25"/>
      <c r="AC78" s="25"/>
      <c r="AD78" s="25"/>
      <c r="AE78" s="25"/>
      <c r="AF78" s="25"/>
      <c r="AG78" s="25"/>
      <c r="AH78" s="25"/>
      <c r="AI78" s="25"/>
      <c r="AJ78" s="25"/>
      <c r="AK78" s="25"/>
      <c r="AL78" s="25"/>
      <c r="AM78" s="25"/>
      <c r="AN78" s="25"/>
      <c r="AO78" s="25"/>
      <c r="AP78" s="25"/>
      <c r="AQ78" s="25"/>
      <c r="AR78" s="25"/>
    </row>
    <row r="79" spans="1:44" ht="15">
      <c r="A79" s="93"/>
      <c r="B79" s="93"/>
      <c r="C79" s="93"/>
      <c r="D79" s="94"/>
      <c r="E79" s="91"/>
      <c r="F79" s="91"/>
      <c r="G79" s="91"/>
      <c r="H79" s="1" t="s">
        <v>79</v>
      </c>
      <c r="I79" s="20"/>
      <c r="J79" s="20"/>
      <c r="K79" s="1" t="e">
        <f t="shared" si="0"/>
        <v>#DIV/0!</v>
      </c>
      <c r="L79" s="20"/>
      <c r="M79" s="20"/>
      <c r="N79" s="1" t="e">
        <f t="shared" si="1"/>
        <v>#DIV/0!</v>
      </c>
      <c r="O79" s="20"/>
      <c r="P79" s="20"/>
      <c r="Q79" s="1" t="e">
        <f t="shared" si="2"/>
        <v>#DIV/0!</v>
      </c>
      <c r="R79" s="20"/>
      <c r="S79" s="20"/>
      <c r="T79" s="1" t="e">
        <f t="shared" si="3"/>
        <v>#DIV/0!</v>
      </c>
      <c r="U79" s="20"/>
      <c r="V79" s="20"/>
      <c r="W79" s="1" t="e">
        <f t="shared" si="4"/>
        <v>#DIV/0!</v>
      </c>
      <c r="X79" s="20"/>
      <c r="Y79" s="20"/>
      <c r="Z79" s="1" t="e">
        <f t="shared" si="5"/>
        <v>#DIV/0!</v>
      </c>
      <c r="AA79" s="25"/>
      <c r="AB79" s="25"/>
      <c r="AC79" s="25"/>
      <c r="AD79" s="25"/>
      <c r="AE79" s="25"/>
      <c r="AF79" s="25"/>
      <c r="AG79" s="25"/>
      <c r="AH79" s="25"/>
      <c r="AI79" s="25"/>
      <c r="AJ79" s="25"/>
      <c r="AK79" s="25"/>
      <c r="AL79" s="25"/>
      <c r="AM79" s="25"/>
      <c r="AN79" s="25"/>
      <c r="AO79" s="25"/>
      <c r="AP79" s="25"/>
      <c r="AQ79" s="25"/>
      <c r="AR79" s="25"/>
    </row>
    <row r="80" spans="1:44" ht="45">
      <c r="A80" s="42">
        <v>25</v>
      </c>
      <c r="B80" s="42" t="s">
        <v>16</v>
      </c>
      <c r="C80" s="42" t="s">
        <v>141</v>
      </c>
      <c r="D80" s="20" t="s">
        <v>8</v>
      </c>
      <c r="E80" s="20"/>
      <c r="F80" s="20"/>
      <c r="H80" s="1" t="s">
        <v>7</v>
      </c>
      <c r="I80" s="25"/>
      <c r="J80" s="20"/>
      <c r="K80" s="25"/>
      <c r="L80" s="25"/>
      <c r="M80" s="20"/>
      <c r="N80" s="25"/>
      <c r="O80" s="25"/>
      <c r="P80" s="20"/>
      <c r="Q80" s="25"/>
      <c r="R80" s="25"/>
      <c r="S80" s="20"/>
      <c r="T80" s="25"/>
      <c r="U80" s="25"/>
      <c r="V80" s="20"/>
      <c r="W80" s="25"/>
      <c r="X80" s="25"/>
      <c r="Y80" s="20"/>
      <c r="Z80" s="25"/>
      <c r="AA80" s="25"/>
      <c r="AB80" s="25"/>
      <c r="AC80" s="25"/>
      <c r="AD80" s="25"/>
      <c r="AE80" s="25"/>
      <c r="AF80" s="25"/>
      <c r="AG80" s="25"/>
      <c r="AH80" s="25"/>
      <c r="AI80" s="25"/>
      <c r="AJ80" s="25"/>
      <c r="AK80" s="25"/>
      <c r="AL80" s="25"/>
      <c r="AM80" s="25"/>
      <c r="AN80" s="25"/>
      <c r="AO80" s="25"/>
      <c r="AP80" s="25"/>
      <c r="AQ80" s="25"/>
      <c r="AR80" s="25"/>
    </row>
    <row r="81" spans="1:44" ht="75">
      <c r="A81" s="42">
        <v>26</v>
      </c>
      <c r="B81" s="42" t="s">
        <v>15</v>
      </c>
      <c r="C81" s="42" t="s">
        <v>142</v>
      </c>
      <c r="D81" s="20" t="s">
        <v>13</v>
      </c>
      <c r="E81" s="20"/>
      <c r="F81" s="20"/>
      <c r="H81" s="1" t="s">
        <v>7</v>
      </c>
      <c r="I81" s="25"/>
      <c r="J81" s="20"/>
      <c r="K81" s="25"/>
      <c r="L81" s="25"/>
      <c r="M81" s="20"/>
      <c r="N81" s="25"/>
      <c r="O81" s="25"/>
      <c r="P81" s="20"/>
      <c r="Q81" s="25"/>
      <c r="R81" s="25"/>
      <c r="S81" s="20"/>
      <c r="T81" s="25"/>
      <c r="U81" s="25"/>
      <c r="V81" s="20"/>
      <c r="W81" s="25"/>
      <c r="X81" s="25"/>
      <c r="Y81" s="20"/>
      <c r="Z81" s="25"/>
      <c r="AA81" s="25"/>
      <c r="AB81" s="25"/>
      <c r="AC81" s="25"/>
      <c r="AD81" s="25"/>
      <c r="AE81" s="25"/>
      <c r="AF81" s="25"/>
      <c r="AG81" s="25"/>
      <c r="AH81" s="25"/>
      <c r="AI81" s="25"/>
      <c r="AJ81" s="25"/>
      <c r="AK81" s="25"/>
      <c r="AL81" s="25"/>
      <c r="AM81" s="25"/>
      <c r="AN81" s="25"/>
      <c r="AO81" s="25"/>
      <c r="AP81" s="25"/>
      <c r="AQ81" s="25"/>
      <c r="AR81" s="25"/>
    </row>
    <row r="82" spans="1:44" ht="75">
      <c r="A82" s="42">
        <v>27</v>
      </c>
      <c r="B82" s="42" t="s">
        <v>14</v>
      </c>
      <c r="C82" s="42" t="s">
        <v>143</v>
      </c>
      <c r="D82" s="20" t="s">
        <v>13</v>
      </c>
      <c r="E82" s="20"/>
      <c r="F82" s="20"/>
      <c r="H82" s="1" t="s">
        <v>7</v>
      </c>
      <c r="I82" s="20"/>
      <c r="J82" s="20"/>
      <c r="K82" s="1" t="e">
        <f>(J82/I82)*1000</f>
        <v>#DIV/0!</v>
      </c>
      <c r="L82" s="20"/>
      <c r="M82" s="20"/>
      <c r="N82" s="1" t="e">
        <f>(M82/L82)*1000</f>
        <v>#DIV/0!</v>
      </c>
      <c r="O82" s="20"/>
      <c r="P82" s="20"/>
      <c r="Q82" s="1" t="e">
        <f>(P82/O82)*1000</f>
        <v>#DIV/0!</v>
      </c>
      <c r="R82" s="20"/>
      <c r="S82" s="20"/>
      <c r="T82" s="1" t="e">
        <f>(S82/R82)*1000</f>
        <v>#DIV/0!</v>
      </c>
      <c r="U82" s="20"/>
      <c r="V82" s="20"/>
      <c r="W82" s="1" t="e">
        <f>(V82/U82)*1000</f>
        <v>#DIV/0!</v>
      </c>
      <c r="X82" s="20"/>
      <c r="Y82" s="20"/>
      <c r="Z82" s="1" t="e">
        <f>(Y82/X82)*1000</f>
        <v>#DIV/0!</v>
      </c>
      <c r="AA82" s="25"/>
      <c r="AB82" s="25"/>
      <c r="AC82" s="25"/>
      <c r="AD82" s="25"/>
      <c r="AE82" s="25"/>
      <c r="AF82" s="25"/>
      <c r="AG82" s="25"/>
      <c r="AH82" s="25"/>
      <c r="AI82" s="25"/>
      <c r="AJ82" s="25"/>
      <c r="AK82" s="25"/>
      <c r="AL82" s="25"/>
      <c r="AM82" s="25"/>
      <c r="AN82" s="25"/>
      <c r="AO82" s="25"/>
      <c r="AP82" s="25"/>
      <c r="AQ82" s="25"/>
      <c r="AR82" s="25"/>
    </row>
    <row r="83" spans="1:44" ht="15">
      <c r="A83" s="42">
        <v>28</v>
      </c>
      <c r="B83" s="42" t="s">
        <v>12</v>
      </c>
      <c r="C83" s="42" t="s">
        <v>144</v>
      </c>
      <c r="D83" s="20" t="s">
        <v>8</v>
      </c>
      <c r="E83" s="20"/>
      <c r="F83" s="20"/>
      <c r="H83" s="1" t="s">
        <v>7</v>
      </c>
      <c r="I83" s="20"/>
      <c r="J83" s="20"/>
      <c r="L83" s="20"/>
      <c r="M83" s="20"/>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row>
    <row r="84" spans="1:44" ht="30">
      <c r="A84" s="42">
        <v>29</v>
      </c>
      <c r="B84" s="42" t="s">
        <v>11</v>
      </c>
      <c r="C84" s="42" t="s">
        <v>145</v>
      </c>
      <c r="D84" s="20" t="s">
        <v>8</v>
      </c>
      <c r="E84" s="20"/>
      <c r="F84" s="20"/>
      <c r="H84" s="1" t="s">
        <v>7</v>
      </c>
      <c r="I84" s="20"/>
      <c r="J84" s="20"/>
      <c r="L84" s="20"/>
      <c r="M84" s="20"/>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1:44" ht="26.25" customHeight="1">
      <c r="A85" s="42">
        <v>30</v>
      </c>
      <c r="B85" s="42" t="s">
        <v>10</v>
      </c>
      <c r="C85" s="42" t="s">
        <v>146</v>
      </c>
      <c r="D85" s="20" t="s">
        <v>8</v>
      </c>
      <c r="E85" s="20"/>
      <c r="F85" s="20"/>
      <c r="H85" s="1" t="s">
        <v>7</v>
      </c>
      <c r="I85" s="20"/>
      <c r="J85" s="20"/>
      <c r="K85" s="1" t="e">
        <f>J85/I85</f>
        <v>#DIV/0!</v>
      </c>
      <c r="L85" s="20"/>
      <c r="M85" s="20"/>
      <c r="N85" s="1" t="e">
        <f>M85/L85</f>
        <v>#DIV/0!</v>
      </c>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row>
    <row r="86" spans="1:44" ht="30">
      <c r="A86" s="42">
        <v>31</v>
      </c>
      <c r="B86" s="42" t="s">
        <v>9</v>
      </c>
      <c r="C86" s="42" t="s">
        <v>147</v>
      </c>
      <c r="D86" s="20" t="s">
        <v>8</v>
      </c>
      <c r="E86" s="20"/>
      <c r="F86" s="20"/>
      <c r="H86" s="1" t="s">
        <v>7</v>
      </c>
      <c r="I86" s="20"/>
      <c r="J86" s="20"/>
      <c r="K86" s="1" t="e">
        <f>J86/I86</f>
        <v>#DIV/0!</v>
      </c>
      <c r="L86" s="20"/>
      <c r="M86" s="20"/>
      <c r="N86" s="1" t="e">
        <f>M86/L86</f>
        <v>#DIV/0!</v>
      </c>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1:44" ht="60">
      <c r="A87" s="42">
        <v>32</v>
      </c>
      <c r="B87" s="42" t="s">
        <v>152</v>
      </c>
      <c r="C87" s="42" t="s">
        <v>148</v>
      </c>
      <c r="D87" s="20" t="s">
        <v>8</v>
      </c>
      <c r="E87" s="20"/>
      <c r="F87" s="20"/>
      <c r="H87" s="1" t="s">
        <v>7</v>
      </c>
      <c r="I87" s="20"/>
      <c r="J87" s="20"/>
      <c r="K87" s="1" t="e">
        <f>(J87/I87)*100</f>
        <v>#DIV/0!</v>
      </c>
      <c r="L87" s="20"/>
      <c r="M87" s="20"/>
      <c r="N87" s="1" t="e">
        <f>(M87/L87)*100</f>
        <v>#DIV/0!</v>
      </c>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row>
    <row r="88" spans="1:44" ht="30">
      <c r="A88" s="42">
        <v>33</v>
      </c>
      <c r="B88" s="42" t="s">
        <v>5</v>
      </c>
      <c r="C88" s="42" t="s">
        <v>149</v>
      </c>
      <c r="D88" s="20" t="s">
        <v>2</v>
      </c>
      <c r="E88" s="20"/>
      <c r="F88" s="20"/>
      <c r="H88" s="1" t="s">
        <v>1</v>
      </c>
      <c r="I88" s="20"/>
      <c r="J88" s="20"/>
      <c r="L88" s="20"/>
      <c r="M88" s="20"/>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row>
    <row r="89" spans="1:44" ht="30">
      <c r="A89" s="42">
        <v>34</v>
      </c>
      <c r="B89" s="42" t="s">
        <v>4</v>
      </c>
      <c r="C89" s="42" t="s">
        <v>150</v>
      </c>
      <c r="D89" s="20" t="s">
        <v>2</v>
      </c>
      <c r="E89" s="20"/>
      <c r="F89" s="20"/>
      <c r="H89" s="1" t="s">
        <v>1</v>
      </c>
      <c r="I89" s="20"/>
      <c r="J89" s="20"/>
      <c r="L89" s="20"/>
      <c r="M89" s="20"/>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row>
    <row r="90" spans="1:44" ht="30">
      <c r="A90" s="42">
        <v>35</v>
      </c>
      <c r="B90" s="42" t="s">
        <v>3</v>
      </c>
      <c r="C90" s="42" t="s">
        <v>151</v>
      </c>
      <c r="D90" s="20" t="s">
        <v>2</v>
      </c>
      <c r="E90" s="20"/>
      <c r="F90" s="20"/>
      <c r="H90" s="1" t="s">
        <v>1</v>
      </c>
      <c r="I90" s="20"/>
      <c r="J90" s="20"/>
      <c r="L90" s="20"/>
      <c r="M90" s="20"/>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row>
    <row r="91" spans="1:44" ht="15">
      <c r="A91" s="23"/>
      <c r="B91" s="53"/>
      <c r="C91" s="53"/>
      <c r="D91" s="23"/>
      <c r="E91" s="23"/>
      <c r="F91" s="23"/>
      <c r="G91" s="24"/>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row>
    <row r="92" spans="1:44" s="33" customFormat="1" ht="17.25">
      <c r="A92" s="31" t="s">
        <v>92</v>
      </c>
      <c r="B92" s="54"/>
      <c r="C92" s="57"/>
      <c r="D92" s="32"/>
      <c r="E92" s="32"/>
      <c r="F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row>
    <row r="93" spans="1:44" ht="17.25">
      <c r="A93" s="48" t="s">
        <v>161</v>
      </c>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row>
    <row r="94" spans="1:43" ht="17.25">
      <c r="A94" s="47" t="s">
        <v>153</v>
      </c>
      <c r="H94" s="20"/>
      <c r="I94" s="20"/>
      <c r="J94" s="20"/>
      <c r="L94" s="20"/>
      <c r="M94" s="20"/>
      <c r="O94" s="20"/>
      <c r="P94" s="20"/>
      <c r="R94" s="20"/>
      <c r="S94" s="20"/>
      <c r="U94" s="20"/>
      <c r="V94" s="20"/>
      <c r="X94" s="20"/>
      <c r="Y94" s="20"/>
      <c r="AA94" s="20"/>
      <c r="AB94" s="20"/>
      <c r="AD94" s="20"/>
      <c r="AE94" s="20"/>
      <c r="AG94" s="20"/>
      <c r="AH94" s="20"/>
      <c r="AJ94" s="20"/>
      <c r="AK94" s="20"/>
      <c r="AM94" s="20"/>
      <c r="AN94" s="20"/>
      <c r="AP94" s="20"/>
      <c r="AQ94" s="20"/>
    </row>
    <row r="95" spans="8:43" ht="15">
      <c r="H95" s="20"/>
      <c r="I95" s="20"/>
      <c r="J95" s="20"/>
      <c r="L95" s="20"/>
      <c r="M95" s="20"/>
      <c r="O95" s="20"/>
      <c r="P95" s="20"/>
      <c r="R95" s="20"/>
      <c r="S95" s="20"/>
      <c r="U95" s="20"/>
      <c r="V95" s="20"/>
      <c r="X95" s="20"/>
      <c r="Y95" s="20"/>
      <c r="AA95" s="20"/>
      <c r="AB95" s="20"/>
      <c r="AD95" s="20"/>
      <c r="AE95" s="20"/>
      <c r="AG95" s="20"/>
      <c r="AH95" s="20"/>
      <c r="AJ95" s="20"/>
      <c r="AK95" s="20"/>
      <c r="AM95" s="20"/>
      <c r="AN95" s="20"/>
      <c r="AP95" s="20"/>
      <c r="AQ95" s="20"/>
    </row>
    <row r="96" spans="1:43" s="33" customFormat="1" ht="15">
      <c r="A96" s="32"/>
      <c r="B96" s="54" t="s">
        <v>171</v>
      </c>
      <c r="C96" s="57"/>
      <c r="D96" s="32"/>
      <c r="H96" s="32"/>
      <c r="I96" s="32"/>
      <c r="J96" s="32"/>
      <c r="L96" s="32"/>
      <c r="M96" s="32"/>
      <c r="O96" s="32"/>
      <c r="P96" s="32"/>
      <c r="R96" s="32"/>
      <c r="S96" s="32"/>
      <c r="U96" s="32"/>
      <c r="V96" s="32"/>
      <c r="X96" s="32"/>
      <c r="Y96" s="32"/>
      <c r="AA96" s="32"/>
      <c r="AB96" s="32"/>
      <c r="AD96" s="32"/>
      <c r="AE96" s="32"/>
      <c r="AG96" s="32"/>
      <c r="AH96" s="32"/>
      <c r="AJ96" s="32"/>
      <c r="AK96" s="32"/>
      <c r="AM96" s="32"/>
      <c r="AN96" s="32"/>
      <c r="AP96" s="32"/>
      <c r="AQ96" s="32"/>
    </row>
    <row r="97" spans="1:43" s="62" customFormat="1" ht="15">
      <c r="A97" s="31"/>
      <c r="B97" s="62" t="s">
        <v>173</v>
      </c>
      <c r="C97" s="63"/>
      <c r="D97" s="31"/>
      <c r="H97" s="31"/>
      <c r="I97" s="31"/>
      <c r="J97" s="31"/>
      <c r="L97" s="31"/>
      <c r="M97" s="31"/>
      <c r="O97" s="31"/>
      <c r="P97" s="31"/>
      <c r="R97" s="31"/>
      <c r="S97" s="31"/>
      <c r="U97" s="31"/>
      <c r="V97" s="31"/>
      <c r="X97" s="31"/>
      <c r="Y97" s="31"/>
      <c r="AA97" s="31"/>
      <c r="AB97" s="31"/>
      <c r="AD97" s="31"/>
      <c r="AE97" s="31"/>
      <c r="AG97" s="31"/>
      <c r="AH97" s="31"/>
      <c r="AJ97" s="31"/>
      <c r="AK97" s="31"/>
      <c r="AM97" s="31"/>
      <c r="AN97" s="31"/>
      <c r="AP97" s="31"/>
      <c r="AQ97" s="31"/>
    </row>
    <row r="98" spans="1:43" s="62" customFormat="1" ht="15">
      <c r="A98" s="31"/>
      <c r="B98" s="63" t="s">
        <v>174</v>
      </c>
      <c r="C98" s="63"/>
      <c r="D98" s="31"/>
      <c r="H98" s="31"/>
      <c r="I98" s="31"/>
      <c r="J98" s="31"/>
      <c r="L98" s="31"/>
      <c r="M98" s="31"/>
      <c r="O98" s="31"/>
      <c r="P98" s="31"/>
      <c r="R98" s="31"/>
      <c r="S98" s="31"/>
      <c r="U98" s="31"/>
      <c r="V98" s="31"/>
      <c r="X98" s="31"/>
      <c r="Y98" s="31"/>
      <c r="AA98" s="31"/>
      <c r="AB98" s="31"/>
      <c r="AD98" s="31"/>
      <c r="AE98" s="31"/>
      <c r="AG98" s="31"/>
      <c r="AH98" s="31"/>
      <c r="AJ98" s="31"/>
      <c r="AK98" s="31"/>
      <c r="AM98" s="31"/>
      <c r="AN98" s="31"/>
      <c r="AP98" s="31"/>
      <c r="AQ98" s="31"/>
    </row>
    <row r="99" spans="1:44" s="62" customFormat="1" ht="15">
      <c r="A99" s="64"/>
      <c r="B99" s="65" t="s">
        <v>175</v>
      </c>
      <c r="C99" s="66"/>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row>
    <row r="100" spans="1:44" s="62" customFormat="1" ht="15">
      <c r="A100" s="64"/>
      <c r="B100" s="65" t="s">
        <v>176</v>
      </c>
      <c r="C100" s="66"/>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row>
    <row r="101" spans="1:44" s="62" customFormat="1" ht="15">
      <c r="A101" s="64"/>
      <c r="B101" s="65" t="s">
        <v>177</v>
      </c>
      <c r="C101" s="66"/>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row>
    <row r="102" spans="1:43" s="62" customFormat="1" ht="15">
      <c r="A102" s="31"/>
      <c r="B102" s="63" t="s">
        <v>178</v>
      </c>
      <c r="C102" s="63"/>
      <c r="D102" s="31"/>
      <c r="H102" s="31"/>
      <c r="I102" s="31"/>
      <c r="J102" s="31"/>
      <c r="L102" s="31"/>
      <c r="M102" s="31"/>
      <c r="O102" s="31"/>
      <c r="P102" s="31"/>
      <c r="R102" s="31"/>
      <c r="S102" s="31"/>
      <c r="U102" s="31"/>
      <c r="V102" s="31"/>
      <c r="X102" s="31"/>
      <c r="Y102" s="31"/>
      <c r="AA102" s="31"/>
      <c r="AB102" s="31"/>
      <c r="AD102" s="31"/>
      <c r="AE102" s="31"/>
      <c r="AG102" s="31"/>
      <c r="AH102" s="31"/>
      <c r="AJ102" s="31"/>
      <c r="AK102" s="31"/>
      <c r="AM102" s="31"/>
      <c r="AN102" s="31"/>
      <c r="AP102" s="31"/>
      <c r="AQ102" s="31"/>
    </row>
    <row r="103" spans="1:43" s="62" customFormat="1" ht="15">
      <c r="A103" s="31"/>
      <c r="B103" s="63" t="s">
        <v>172</v>
      </c>
      <c r="C103" s="63"/>
      <c r="D103" s="31"/>
      <c r="H103" s="31"/>
      <c r="I103" s="31"/>
      <c r="J103" s="31"/>
      <c r="L103" s="31"/>
      <c r="M103" s="31"/>
      <c r="O103" s="31"/>
      <c r="P103" s="31"/>
      <c r="R103" s="31"/>
      <c r="S103" s="31"/>
      <c r="U103" s="31"/>
      <c r="V103" s="31"/>
      <c r="X103" s="31"/>
      <c r="Y103" s="31"/>
      <c r="AA103" s="31"/>
      <c r="AB103" s="31"/>
      <c r="AD103" s="31"/>
      <c r="AE103" s="31"/>
      <c r="AG103" s="31"/>
      <c r="AH103" s="31"/>
      <c r="AJ103" s="31"/>
      <c r="AK103" s="31"/>
      <c r="AM103" s="31"/>
      <c r="AN103" s="31"/>
      <c r="AP103" s="31"/>
      <c r="AQ103" s="31"/>
    </row>
    <row r="104" spans="1:43" ht="15">
      <c r="A104" s="47"/>
      <c r="B104" s="44"/>
      <c r="C104" s="44"/>
      <c r="D104" s="47"/>
      <c r="H104" s="47"/>
      <c r="I104" s="47"/>
      <c r="J104" s="47"/>
      <c r="L104" s="47"/>
      <c r="M104" s="47"/>
      <c r="O104" s="47"/>
      <c r="P104" s="47"/>
      <c r="R104" s="47"/>
      <c r="S104" s="47"/>
      <c r="U104" s="47"/>
      <c r="V104" s="47"/>
      <c r="X104" s="47"/>
      <c r="Y104" s="47"/>
      <c r="AA104" s="47"/>
      <c r="AB104" s="47"/>
      <c r="AD104" s="47"/>
      <c r="AE104" s="47"/>
      <c r="AG104" s="47"/>
      <c r="AH104" s="47"/>
      <c r="AJ104" s="47"/>
      <c r="AK104" s="47"/>
      <c r="AM104" s="47"/>
      <c r="AN104" s="47"/>
      <c r="AP104" s="47"/>
      <c r="AQ104" s="47"/>
    </row>
    <row r="105" spans="5:44" ht="15">
      <c r="E105"/>
      <c r="F105"/>
      <c r="H105" s="20"/>
      <c r="I105" s="20"/>
      <c r="J105" s="20"/>
      <c r="K105"/>
      <c r="L105" s="20"/>
      <c r="M105" s="20"/>
      <c r="N105"/>
      <c r="O105" s="20"/>
      <c r="P105" s="20"/>
      <c r="Q105"/>
      <c r="R105" s="20"/>
      <c r="S105" s="20"/>
      <c r="T105"/>
      <c r="U105" s="20"/>
      <c r="V105" s="20"/>
      <c r="W105"/>
      <c r="X105" s="20"/>
      <c r="Y105" s="20"/>
      <c r="Z105"/>
      <c r="AA105" s="20"/>
      <c r="AB105" s="20"/>
      <c r="AC105"/>
      <c r="AD105" s="20"/>
      <c r="AE105" s="20"/>
      <c r="AF105"/>
      <c r="AG105" s="20"/>
      <c r="AH105" s="20"/>
      <c r="AI105"/>
      <c r="AJ105" s="20"/>
      <c r="AK105" s="20"/>
      <c r="AL105"/>
      <c r="AM105" s="20"/>
      <c r="AN105" s="20"/>
      <c r="AO105"/>
      <c r="AP105" s="20"/>
      <c r="AQ105" s="20"/>
      <c r="AR105"/>
    </row>
    <row r="106" spans="5:44" ht="15">
      <c r="E106"/>
      <c r="F106"/>
      <c r="H106" s="20"/>
      <c r="I106" s="20"/>
      <c r="J106" s="20"/>
      <c r="K106"/>
      <c r="L106" s="20"/>
      <c r="M106" s="20"/>
      <c r="N106"/>
      <c r="O106" s="20"/>
      <c r="P106" s="20"/>
      <c r="Q106"/>
      <c r="R106" s="20"/>
      <c r="S106" s="20"/>
      <c r="T106"/>
      <c r="U106" s="20"/>
      <c r="V106" s="20"/>
      <c r="W106"/>
      <c r="X106" s="20"/>
      <c r="Y106" s="20"/>
      <c r="Z106"/>
      <c r="AA106" s="20"/>
      <c r="AB106" s="20"/>
      <c r="AC106"/>
      <c r="AD106" s="20"/>
      <c r="AE106" s="20"/>
      <c r="AF106"/>
      <c r="AG106" s="20"/>
      <c r="AH106" s="20"/>
      <c r="AI106"/>
      <c r="AJ106" s="20"/>
      <c r="AK106" s="20"/>
      <c r="AL106"/>
      <c r="AM106" s="20"/>
      <c r="AN106" s="20"/>
      <c r="AO106"/>
      <c r="AP106" s="20"/>
      <c r="AQ106" s="20"/>
      <c r="AR106"/>
    </row>
    <row r="107" spans="5:44" ht="15">
      <c r="E107"/>
      <c r="F107"/>
      <c r="H107" s="20"/>
      <c r="I107" s="20"/>
      <c r="J107" s="20"/>
      <c r="K107"/>
      <c r="L107" s="20"/>
      <c r="M107" s="20"/>
      <c r="N107"/>
      <c r="O107" s="20"/>
      <c r="P107" s="20"/>
      <c r="Q107"/>
      <c r="R107" s="20"/>
      <c r="S107" s="20"/>
      <c r="T107"/>
      <c r="U107" s="20"/>
      <c r="V107" s="20"/>
      <c r="W107"/>
      <c r="X107" s="20"/>
      <c r="Y107" s="20"/>
      <c r="Z107"/>
      <c r="AA107" s="20"/>
      <c r="AB107" s="20"/>
      <c r="AC107"/>
      <c r="AD107" s="20"/>
      <c r="AE107" s="20"/>
      <c r="AF107"/>
      <c r="AG107" s="20"/>
      <c r="AH107" s="20"/>
      <c r="AI107"/>
      <c r="AJ107" s="20"/>
      <c r="AK107" s="20"/>
      <c r="AL107"/>
      <c r="AM107" s="20"/>
      <c r="AN107" s="20"/>
      <c r="AO107"/>
      <c r="AP107" s="20"/>
      <c r="AQ107" s="20"/>
      <c r="AR107"/>
    </row>
    <row r="108" spans="5:44" ht="15">
      <c r="E108"/>
      <c r="F108"/>
      <c r="H108" s="20"/>
      <c r="I108" s="20"/>
      <c r="J108" s="20"/>
      <c r="K108"/>
      <c r="L108" s="20"/>
      <c r="M108" s="20"/>
      <c r="N108"/>
      <c r="O108" s="20"/>
      <c r="P108" s="20"/>
      <c r="Q108"/>
      <c r="R108" s="20"/>
      <c r="S108" s="20"/>
      <c r="T108"/>
      <c r="U108" s="20"/>
      <c r="V108" s="20"/>
      <c r="W108"/>
      <c r="X108" s="20"/>
      <c r="Y108" s="20"/>
      <c r="Z108"/>
      <c r="AA108" s="20"/>
      <c r="AB108" s="20"/>
      <c r="AC108"/>
      <c r="AD108" s="20"/>
      <c r="AE108" s="20"/>
      <c r="AF108"/>
      <c r="AG108" s="20"/>
      <c r="AH108" s="20"/>
      <c r="AI108"/>
      <c r="AJ108" s="20"/>
      <c r="AK108" s="20"/>
      <c r="AL108"/>
      <c r="AM108" s="20"/>
      <c r="AN108" s="20"/>
      <c r="AO108"/>
      <c r="AP108" s="20"/>
      <c r="AQ108" s="20"/>
      <c r="AR108"/>
    </row>
    <row r="109" spans="5:44" ht="15">
      <c r="E109"/>
      <c r="F109"/>
      <c r="H109" s="20"/>
      <c r="I109" s="20"/>
      <c r="J109" s="20"/>
      <c r="K109"/>
      <c r="L109" s="20"/>
      <c r="M109" s="20"/>
      <c r="N109"/>
      <c r="O109" s="20"/>
      <c r="P109" s="20"/>
      <c r="Q109"/>
      <c r="R109" s="20"/>
      <c r="S109" s="20"/>
      <c r="T109"/>
      <c r="U109" s="20"/>
      <c r="V109" s="20"/>
      <c r="W109"/>
      <c r="X109" s="20"/>
      <c r="Y109" s="20"/>
      <c r="Z109"/>
      <c r="AA109" s="20"/>
      <c r="AB109" s="20"/>
      <c r="AC109"/>
      <c r="AD109" s="20"/>
      <c r="AE109" s="20"/>
      <c r="AF109"/>
      <c r="AG109" s="20"/>
      <c r="AH109" s="20"/>
      <c r="AI109"/>
      <c r="AJ109" s="20"/>
      <c r="AK109" s="20"/>
      <c r="AL109"/>
      <c r="AM109" s="20"/>
      <c r="AN109" s="20"/>
      <c r="AO109"/>
      <c r="AP109" s="20"/>
      <c r="AQ109" s="20"/>
      <c r="AR109"/>
    </row>
    <row r="110" spans="5:44" ht="15">
      <c r="E110"/>
      <c r="F110"/>
      <c r="H110" s="20"/>
      <c r="I110" s="20"/>
      <c r="J110" s="20"/>
      <c r="K110"/>
      <c r="L110" s="20"/>
      <c r="M110" s="20"/>
      <c r="N110"/>
      <c r="O110" s="20"/>
      <c r="P110" s="20"/>
      <c r="Q110"/>
      <c r="R110" s="20"/>
      <c r="S110" s="20"/>
      <c r="T110"/>
      <c r="U110" s="20"/>
      <c r="V110" s="20"/>
      <c r="W110"/>
      <c r="X110" s="20"/>
      <c r="Y110" s="20"/>
      <c r="Z110"/>
      <c r="AA110" s="20"/>
      <c r="AB110" s="20"/>
      <c r="AC110"/>
      <c r="AD110" s="20"/>
      <c r="AE110" s="20"/>
      <c r="AF110"/>
      <c r="AG110" s="20"/>
      <c r="AH110" s="20"/>
      <c r="AI110"/>
      <c r="AJ110" s="20"/>
      <c r="AK110" s="20"/>
      <c r="AL110"/>
      <c r="AM110" s="20"/>
      <c r="AN110" s="20"/>
      <c r="AO110"/>
      <c r="AP110" s="20"/>
      <c r="AQ110" s="20"/>
      <c r="AR110"/>
    </row>
    <row r="111" spans="5:44" ht="15">
      <c r="E111"/>
      <c r="F111"/>
      <c r="H111" s="20"/>
      <c r="I111" s="20"/>
      <c r="J111" s="20"/>
      <c r="K111"/>
      <c r="L111" s="20"/>
      <c r="M111" s="20"/>
      <c r="N111"/>
      <c r="O111" s="20"/>
      <c r="P111" s="20"/>
      <c r="Q111"/>
      <c r="R111" s="20"/>
      <c r="S111" s="20"/>
      <c r="T111"/>
      <c r="U111" s="20"/>
      <c r="V111" s="20"/>
      <c r="W111"/>
      <c r="X111" s="20"/>
      <c r="Y111" s="20"/>
      <c r="Z111"/>
      <c r="AA111" s="20"/>
      <c r="AB111" s="20"/>
      <c r="AC111"/>
      <c r="AD111" s="20"/>
      <c r="AE111" s="20"/>
      <c r="AF111"/>
      <c r="AG111" s="20"/>
      <c r="AH111" s="20"/>
      <c r="AI111"/>
      <c r="AJ111" s="20"/>
      <c r="AK111" s="20"/>
      <c r="AL111"/>
      <c r="AM111" s="20"/>
      <c r="AN111" s="20"/>
      <c r="AO111"/>
      <c r="AP111" s="20"/>
      <c r="AQ111" s="20"/>
      <c r="AR111"/>
    </row>
    <row r="112" spans="5:44" ht="15">
      <c r="E112"/>
      <c r="F112"/>
      <c r="H112" s="20"/>
      <c r="I112" s="20"/>
      <c r="J112" s="20"/>
      <c r="K112"/>
      <c r="L112" s="20"/>
      <c r="M112" s="20"/>
      <c r="N112"/>
      <c r="O112" s="20"/>
      <c r="P112" s="20"/>
      <c r="Q112"/>
      <c r="R112" s="20"/>
      <c r="S112" s="20"/>
      <c r="T112"/>
      <c r="U112" s="20"/>
      <c r="V112" s="20"/>
      <c r="W112"/>
      <c r="X112" s="20"/>
      <c r="Y112" s="20"/>
      <c r="Z112"/>
      <c r="AA112" s="20"/>
      <c r="AB112" s="20"/>
      <c r="AC112"/>
      <c r="AD112" s="20"/>
      <c r="AE112" s="20"/>
      <c r="AF112"/>
      <c r="AG112" s="20"/>
      <c r="AH112" s="20"/>
      <c r="AI112"/>
      <c r="AJ112" s="20"/>
      <c r="AK112" s="20"/>
      <c r="AL112"/>
      <c r="AM112" s="20"/>
      <c r="AN112" s="20"/>
      <c r="AO112"/>
      <c r="AP112" s="20"/>
      <c r="AQ112" s="20"/>
      <c r="AR112"/>
    </row>
    <row r="113" spans="5:44" ht="15">
      <c r="E113"/>
      <c r="F113"/>
      <c r="H113" s="20"/>
      <c r="I113" s="20"/>
      <c r="J113" s="20"/>
      <c r="K113"/>
      <c r="L113" s="20"/>
      <c r="M113" s="20"/>
      <c r="N113"/>
      <c r="O113" s="20"/>
      <c r="P113" s="20"/>
      <c r="Q113"/>
      <c r="R113" s="20"/>
      <c r="S113" s="20"/>
      <c r="T113"/>
      <c r="U113" s="20"/>
      <c r="V113" s="20"/>
      <c r="W113"/>
      <c r="X113" s="20"/>
      <c r="Y113" s="20"/>
      <c r="Z113"/>
      <c r="AA113" s="20"/>
      <c r="AB113" s="20"/>
      <c r="AC113"/>
      <c r="AD113" s="20"/>
      <c r="AE113" s="20"/>
      <c r="AF113"/>
      <c r="AG113" s="20"/>
      <c r="AH113" s="20"/>
      <c r="AI113"/>
      <c r="AJ113" s="20"/>
      <c r="AK113" s="20"/>
      <c r="AL113"/>
      <c r="AM113" s="20"/>
      <c r="AN113" s="20"/>
      <c r="AO113"/>
      <c r="AP113" s="20"/>
      <c r="AQ113" s="20"/>
      <c r="AR113"/>
    </row>
    <row r="114" spans="5:44" ht="15">
      <c r="E114"/>
      <c r="F114"/>
      <c r="H114" s="20"/>
      <c r="I114" s="20"/>
      <c r="J114" s="20"/>
      <c r="K114"/>
      <c r="L114" s="20"/>
      <c r="M114" s="20"/>
      <c r="N114"/>
      <c r="O114" s="20"/>
      <c r="P114" s="20"/>
      <c r="Q114"/>
      <c r="R114" s="20"/>
      <c r="S114" s="20"/>
      <c r="T114"/>
      <c r="U114" s="20"/>
      <c r="V114" s="20"/>
      <c r="W114"/>
      <c r="X114" s="20"/>
      <c r="Y114" s="20"/>
      <c r="Z114"/>
      <c r="AA114" s="20"/>
      <c r="AB114" s="20"/>
      <c r="AC114"/>
      <c r="AD114" s="20"/>
      <c r="AE114" s="20"/>
      <c r="AF114"/>
      <c r="AG114" s="20"/>
      <c r="AH114" s="20"/>
      <c r="AI114"/>
      <c r="AJ114" s="20"/>
      <c r="AK114" s="20"/>
      <c r="AL114"/>
      <c r="AM114" s="20"/>
      <c r="AN114" s="20"/>
      <c r="AO114"/>
      <c r="AP114" s="20"/>
      <c r="AQ114" s="20"/>
      <c r="AR114"/>
    </row>
    <row r="115" spans="5:44" ht="15">
      <c r="E115"/>
      <c r="F115"/>
      <c r="H115" s="20"/>
      <c r="I115" s="20"/>
      <c r="J115" s="20"/>
      <c r="K115"/>
      <c r="L115" s="20"/>
      <c r="M115" s="20"/>
      <c r="N115"/>
      <c r="O115" s="20"/>
      <c r="P115" s="20"/>
      <c r="Q115"/>
      <c r="R115" s="20"/>
      <c r="S115" s="20"/>
      <c r="T115"/>
      <c r="U115" s="20"/>
      <c r="V115" s="20"/>
      <c r="W115"/>
      <c r="X115" s="20"/>
      <c r="Y115" s="20"/>
      <c r="Z115"/>
      <c r="AA115" s="20"/>
      <c r="AB115" s="20"/>
      <c r="AC115"/>
      <c r="AD115" s="20"/>
      <c r="AE115" s="20"/>
      <c r="AF115"/>
      <c r="AG115" s="20"/>
      <c r="AH115" s="20"/>
      <c r="AI115"/>
      <c r="AJ115" s="20"/>
      <c r="AK115" s="20"/>
      <c r="AL115"/>
      <c r="AM115" s="20"/>
      <c r="AN115" s="20"/>
      <c r="AO115"/>
      <c r="AP115" s="20"/>
      <c r="AQ115" s="20"/>
      <c r="AR115"/>
    </row>
    <row r="116" spans="5:44" ht="15">
      <c r="E116"/>
      <c r="F116"/>
      <c r="H116" s="20"/>
      <c r="I116" s="20"/>
      <c r="J116" s="20"/>
      <c r="K116"/>
      <c r="L116" s="20"/>
      <c r="M116" s="20"/>
      <c r="N116"/>
      <c r="O116" s="20"/>
      <c r="P116" s="20"/>
      <c r="Q116"/>
      <c r="R116" s="20"/>
      <c r="S116" s="20"/>
      <c r="T116"/>
      <c r="U116" s="20"/>
      <c r="V116" s="20"/>
      <c r="W116"/>
      <c r="X116" s="20"/>
      <c r="Y116" s="20"/>
      <c r="Z116"/>
      <c r="AA116" s="20"/>
      <c r="AB116" s="20"/>
      <c r="AC116"/>
      <c r="AD116" s="20"/>
      <c r="AE116" s="20"/>
      <c r="AF116"/>
      <c r="AG116" s="20"/>
      <c r="AH116" s="20"/>
      <c r="AI116"/>
      <c r="AJ116" s="20"/>
      <c r="AK116" s="20"/>
      <c r="AL116"/>
      <c r="AM116" s="20"/>
      <c r="AN116" s="20"/>
      <c r="AO116"/>
      <c r="AP116" s="20"/>
      <c r="AQ116" s="20"/>
      <c r="AR116"/>
    </row>
    <row r="117" spans="5:44" ht="15">
      <c r="E117"/>
      <c r="F117"/>
      <c r="H117" s="20"/>
      <c r="I117" s="20"/>
      <c r="J117" s="20"/>
      <c r="K117"/>
      <c r="L117" s="20"/>
      <c r="M117" s="20"/>
      <c r="N117"/>
      <c r="O117" s="20"/>
      <c r="P117" s="20"/>
      <c r="Q117"/>
      <c r="R117" s="20"/>
      <c r="S117" s="20"/>
      <c r="T117"/>
      <c r="U117" s="20"/>
      <c r="V117" s="20"/>
      <c r="W117"/>
      <c r="X117" s="20"/>
      <c r="Y117" s="20"/>
      <c r="Z117"/>
      <c r="AA117" s="20"/>
      <c r="AB117" s="20"/>
      <c r="AC117"/>
      <c r="AD117" s="20"/>
      <c r="AE117" s="20"/>
      <c r="AF117"/>
      <c r="AG117" s="20"/>
      <c r="AH117" s="20"/>
      <c r="AI117"/>
      <c r="AJ117" s="20"/>
      <c r="AK117" s="20"/>
      <c r="AL117"/>
      <c r="AM117" s="20"/>
      <c r="AN117" s="20"/>
      <c r="AO117"/>
      <c r="AP117" s="20"/>
      <c r="AQ117" s="20"/>
      <c r="AR117"/>
    </row>
    <row r="118" spans="5:44" ht="15">
      <c r="E118"/>
      <c r="F118"/>
      <c r="H118" s="20"/>
      <c r="I118" s="20"/>
      <c r="J118" s="20"/>
      <c r="K118"/>
      <c r="L118" s="20"/>
      <c r="M118" s="20"/>
      <c r="N118"/>
      <c r="O118" s="20"/>
      <c r="P118" s="20"/>
      <c r="Q118"/>
      <c r="R118" s="20"/>
      <c r="S118" s="20"/>
      <c r="T118"/>
      <c r="U118" s="20"/>
      <c r="V118" s="20"/>
      <c r="W118"/>
      <c r="X118" s="20"/>
      <c r="Y118" s="20"/>
      <c r="Z118"/>
      <c r="AA118" s="20"/>
      <c r="AB118" s="20"/>
      <c r="AC118"/>
      <c r="AD118" s="20"/>
      <c r="AE118" s="20"/>
      <c r="AF118"/>
      <c r="AG118" s="20"/>
      <c r="AH118" s="20"/>
      <c r="AI118"/>
      <c r="AJ118" s="20"/>
      <c r="AK118" s="20"/>
      <c r="AL118"/>
      <c r="AM118" s="20"/>
      <c r="AN118" s="20"/>
      <c r="AO118"/>
      <c r="AP118" s="20"/>
      <c r="AQ118" s="20"/>
      <c r="AR118"/>
    </row>
    <row r="119" spans="5:44" ht="15">
      <c r="E119"/>
      <c r="F119"/>
      <c r="H119" s="20"/>
      <c r="I119" s="20"/>
      <c r="J119" s="20"/>
      <c r="K119"/>
      <c r="L119" s="20"/>
      <c r="M119" s="20"/>
      <c r="N119"/>
      <c r="O119" s="20"/>
      <c r="P119" s="20"/>
      <c r="Q119"/>
      <c r="R119" s="20"/>
      <c r="S119" s="20"/>
      <c r="T119"/>
      <c r="U119" s="20"/>
      <c r="V119" s="20"/>
      <c r="W119"/>
      <c r="X119" s="20"/>
      <c r="Y119" s="20"/>
      <c r="Z119"/>
      <c r="AA119" s="20"/>
      <c r="AB119" s="20"/>
      <c r="AC119"/>
      <c r="AD119" s="20"/>
      <c r="AE119" s="20"/>
      <c r="AF119"/>
      <c r="AG119" s="20"/>
      <c r="AH119" s="20"/>
      <c r="AI119"/>
      <c r="AJ119" s="20"/>
      <c r="AK119" s="20"/>
      <c r="AL119"/>
      <c r="AM119" s="20"/>
      <c r="AN119" s="20"/>
      <c r="AO119"/>
      <c r="AP119" s="20"/>
      <c r="AQ119" s="20"/>
      <c r="AR119"/>
    </row>
    <row r="120" spans="5:44" ht="15">
      <c r="E120"/>
      <c r="F120"/>
      <c r="H120" s="20"/>
      <c r="I120" s="20"/>
      <c r="J120" s="20"/>
      <c r="K120"/>
      <c r="L120" s="20"/>
      <c r="M120" s="20"/>
      <c r="N120"/>
      <c r="O120" s="20"/>
      <c r="P120" s="20"/>
      <c r="Q120"/>
      <c r="R120" s="20"/>
      <c r="S120" s="20"/>
      <c r="T120"/>
      <c r="U120" s="20"/>
      <c r="V120" s="20"/>
      <c r="W120"/>
      <c r="X120" s="20"/>
      <c r="Y120" s="20"/>
      <c r="Z120"/>
      <c r="AA120" s="20"/>
      <c r="AB120" s="20"/>
      <c r="AC120"/>
      <c r="AD120" s="20"/>
      <c r="AE120" s="20"/>
      <c r="AF120"/>
      <c r="AG120" s="20"/>
      <c r="AH120" s="20"/>
      <c r="AI120"/>
      <c r="AJ120" s="20"/>
      <c r="AK120" s="20"/>
      <c r="AL120"/>
      <c r="AM120" s="20"/>
      <c r="AN120" s="20"/>
      <c r="AO120"/>
      <c r="AP120" s="20"/>
      <c r="AQ120" s="20"/>
      <c r="AR120"/>
    </row>
    <row r="121" spans="5:44" ht="15">
      <c r="E121"/>
      <c r="F121"/>
      <c r="H121" s="20"/>
      <c r="I121" s="20"/>
      <c r="J121" s="20"/>
      <c r="K121"/>
      <c r="L121" s="20"/>
      <c r="M121" s="20"/>
      <c r="N121"/>
      <c r="O121" s="20"/>
      <c r="P121" s="20"/>
      <c r="Q121"/>
      <c r="R121" s="20"/>
      <c r="S121" s="20"/>
      <c r="T121"/>
      <c r="U121" s="20"/>
      <c r="V121" s="20"/>
      <c r="W121"/>
      <c r="X121" s="20"/>
      <c r="Y121" s="20"/>
      <c r="Z121"/>
      <c r="AA121" s="20"/>
      <c r="AB121" s="20"/>
      <c r="AC121"/>
      <c r="AD121" s="20"/>
      <c r="AE121" s="20"/>
      <c r="AF121"/>
      <c r="AG121" s="20"/>
      <c r="AH121" s="20"/>
      <c r="AI121"/>
      <c r="AJ121" s="20"/>
      <c r="AK121" s="20"/>
      <c r="AL121"/>
      <c r="AM121" s="20"/>
      <c r="AN121" s="20"/>
      <c r="AO121"/>
      <c r="AP121" s="20"/>
      <c r="AQ121" s="20"/>
      <c r="AR121"/>
    </row>
    <row r="122" spans="1:44" ht="15">
      <c r="A122" s="22"/>
      <c r="B122" s="55"/>
      <c r="C122" s="55"/>
      <c r="D122" s="22"/>
      <c r="E122" s="22"/>
      <c r="F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row>
    <row r="123" spans="5:44" ht="15">
      <c r="E123"/>
      <c r="F123"/>
      <c r="H123" s="20"/>
      <c r="I123" s="20"/>
      <c r="J123" s="20"/>
      <c r="K123"/>
      <c r="L123" s="20"/>
      <c r="M123" s="20"/>
      <c r="N123"/>
      <c r="O123" s="20"/>
      <c r="P123" s="20"/>
      <c r="Q123"/>
      <c r="R123" s="20"/>
      <c r="S123" s="20"/>
      <c r="T123"/>
      <c r="U123" s="20"/>
      <c r="V123" s="20"/>
      <c r="W123"/>
      <c r="X123" s="20"/>
      <c r="Y123" s="20"/>
      <c r="Z123"/>
      <c r="AA123" s="20"/>
      <c r="AB123" s="20"/>
      <c r="AC123"/>
      <c r="AD123" s="20"/>
      <c r="AE123" s="20"/>
      <c r="AF123"/>
      <c r="AG123" s="20"/>
      <c r="AH123" s="20"/>
      <c r="AI123"/>
      <c r="AJ123" s="20"/>
      <c r="AK123" s="20"/>
      <c r="AL123"/>
      <c r="AM123" s="20"/>
      <c r="AN123" s="20"/>
      <c r="AO123"/>
      <c r="AP123" s="20"/>
      <c r="AQ123" s="20"/>
      <c r="AR123"/>
    </row>
    <row r="124" spans="5:44" ht="15">
      <c r="E124"/>
      <c r="F124"/>
      <c r="H124" s="20"/>
      <c r="I124" s="20"/>
      <c r="J124" s="20"/>
      <c r="K124"/>
      <c r="L124" s="20"/>
      <c r="M124" s="20"/>
      <c r="N124"/>
      <c r="O124" s="20"/>
      <c r="P124" s="20"/>
      <c r="Q124"/>
      <c r="R124" s="20"/>
      <c r="S124" s="20"/>
      <c r="T124"/>
      <c r="U124" s="20"/>
      <c r="V124" s="20"/>
      <c r="W124"/>
      <c r="X124" s="20"/>
      <c r="Y124" s="20"/>
      <c r="Z124"/>
      <c r="AA124" s="20"/>
      <c r="AB124" s="20"/>
      <c r="AC124"/>
      <c r="AD124" s="20"/>
      <c r="AE124" s="20"/>
      <c r="AF124"/>
      <c r="AG124" s="20"/>
      <c r="AH124" s="20"/>
      <c r="AI124"/>
      <c r="AJ124" s="20"/>
      <c r="AK124" s="20"/>
      <c r="AL124"/>
      <c r="AM124" s="20"/>
      <c r="AN124" s="20"/>
      <c r="AO124"/>
      <c r="AP124" s="20"/>
      <c r="AQ124" s="20"/>
      <c r="AR124"/>
    </row>
    <row r="125" spans="5:44" ht="15">
      <c r="E125"/>
      <c r="F125"/>
      <c r="K125"/>
      <c r="N125"/>
      <c r="Q125"/>
      <c r="T125"/>
      <c r="W125"/>
      <c r="Z125"/>
      <c r="AC125"/>
      <c r="AF125"/>
      <c r="AI125"/>
      <c r="AL125"/>
      <c r="AO125"/>
      <c r="AR125"/>
    </row>
    <row r="126" spans="5:44" ht="15">
      <c r="E126"/>
      <c r="F126"/>
      <c r="H126" s="20"/>
      <c r="I126" s="20"/>
      <c r="J126" s="20"/>
      <c r="K126"/>
      <c r="L126" s="20"/>
      <c r="M126" s="20"/>
      <c r="N126"/>
      <c r="O126" s="20"/>
      <c r="P126" s="20"/>
      <c r="Q126"/>
      <c r="R126" s="20"/>
      <c r="S126" s="20"/>
      <c r="T126"/>
      <c r="U126" s="20"/>
      <c r="V126" s="20"/>
      <c r="W126"/>
      <c r="X126" s="20"/>
      <c r="Y126" s="20"/>
      <c r="Z126"/>
      <c r="AA126" s="20"/>
      <c r="AB126" s="20"/>
      <c r="AC126"/>
      <c r="AD126" s="20"/>
      <c r="AE126" s="20"/>
      <c r="AF126"/>
      <c r="AG126" s="20"/>
      <c r="AH126" s="20"/>
      <c r="AI126"/>
      <c r="AJ126" s="20"/>
      <c r="AK126" s="20"/>
      <c r="AL126"/>
      <c r="AM126" s="20"/>
      <c r="AN126" s="20"/>
      <c r="AO126"/>
      <c r="AP126" s="20"/>
      <c r="AQ126" s="20"/>
      <c r="AR126"/>
    </row>
    <row r="127" spans="1:44" ht="15">
      <c r="A127" s="22"/>
      <c r="B127" s="55"/>
      <c r="C127" s="55"/>
      <c r="D127" s="22"/>
      <c r="E127" s="22"/>
      <c r="F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row>
    <row r="128" spans="8:43" ht="15">
      <c r="H128" s="20"/>
      <c r="I128" s="20"/>
      <c r="J128" s="20"/>
      <c r="L128" s="20"/>
      <c r="M128" s="20"/>
      <c r="O128" s="20"/>
      <c r="P128" s="20"/>
      <c r="R128" s="20"/>
      <c r="S128" s="20"/>
      <c r="U128" s="20"/>
      <c r="V128" s="20"/>
      <c r="X128" s="20"/>
      <c r="Y128" s="20"/>
      <c r="AA128" s="20"/>
      <c r="AB128" s="20"/>
      <c r="AD128" s="20"/>
      <c r="AE128" s="20"/>
      <c r="AG128" s="20"/>
      <c r="AH128" s="20"/>
      <c r="AJ128" s="20"/>
      <c r="AK128" s="20"/>
      <c r="AM128" s="20"/>
      <c r="AN128" s="20"/>
      <c r="AP128" s="20"/>
      <c r="AQ128" s="20"/>
    </row>
    <row r="129" spans="1:44" ht="15">
      <c r="A129" s="22"/>
      <c r="B129" s="55"/>
      <c r="C129" s="55"/>
      <c r="D129" s="22"/>
      <c r="E129" s="22"/>
      <c r="F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row>
    <row r="130" spans="5:44" ht="15">
      <c r="E130"/>
      <c r="F130"/>
      <c r="K130"/>
      <c r="N130"/>
      <c r="Q130"/>
      <c r="T130"/>
      <c r="W130"/>
      <c r="Z130"/>
      <c r="AC130"/>
      <c r="AF130"/>
      <c r="AI130"/>
      <c r="AL130"/>
      <c r="AO130"/>
      <c r="AR130"/>
    </row>
    <row r="131" spans="5:44" ht="15">
      <c r="E131"/>
      <c r="F131"/>
      <c r="K131"/>
      <c r="N131"/>
      <c r="Q131"/>
      <c r="T131"/>
      <c r="W131"/>
      <c r="Z131"/>
      <c r="AC131"/>
      <c r="AF131"/>
      <c r="AI131"/>
      <c r="AL131"/>
      <c r="AO131"/>
      <c r="AR131"/>
    </row>
    <row r="132" spans="5:44" ht="15">
      <c r="E132"/>
      <c r="F132"/>
      <c r="K132"/>
      <c r="N132"/>
      <c r="Q132"/>
      <c r="T132"/>
      <c r="W132"/>
      <c r="Z132"/>
      <c r="AC132"/>
      <c r="AF132"/>
      <c r="AI132"/>
      <c r="AL132"/>
      <c r="AO132"/>
      <c r="AR132"/>
    </row>
    <row r="133" spans="5:44" ht="15">
      <c r="E133"/>
      <c r="F133"/>
      <c r="K133"/>
      <c r="N133"/>
      <c r="Q133"/>
      <c r="T133"/>
      <c r="W133"/>
      <c r="Z133"/>
      <c r="AC133"/>
      <c r="AF133"/>
      <c r="AI133"/>
      <c r="AL133"/>
      <c r="AO133"/>
      <c r="AR133"/>
    </row>
    <row r="134" spans="5:44" ht="15">
      <c r="E134"/>
      <c r="F134"/>
      <c r="K134"/>
      <c r="N134"/>
      <c r="Q134"/>
      <c r="T134"/>
      <c r="W134"/>
      <c r="Z134"/>
      <c r="AC134"/>
      <c r="AF134"/>
      <c r="AI134"/>
      <c r="AL134"/>
      <c r="AO134"/>
      <c r="AR134"/>
    </row>
  </sheetData>
  <sheetProtection/>
  <mergeCells count="106">
    <mergeCell ref="A9:C9"/>
    <mergeCell ref="G56:G57"/>
    <mergeCell ref="F56:F57"/>
    <mergeCell ref="E56:E57"/>
    <mergeCell ref="A13:A15"/>
    <mergeCell ref="B13:B15"/>
    <mergeCell ref="C13:C15"/>
    <mergeCell ref="D13:D15"/>
    <mergeCell ref="A16:A18"/>
    <mergeCell ref="B16:B18"/>
    <mergeCell ref="C16:C18"/>
    <mergeCell ref="D16:D18"/>
    <mergeCell ref="A19:A21"/>
    <mergeCell ref="B19:B21"/>
    <mergeCell ref="C19:C21"/>
    <mergeCell ref="D19:D21"/>
    <mergeCell ref="E13:E15"/>
    <mergeCell ref="E16:E18"/>
    <mergeCell ref="E19:E21"/>
    <mergeCell ref="D28:D30"/>
    <mergeCell ref="E28:E30"/>
    <mergeCell ref="F28:F30"/>
    <mergeCell ref="G28:G30"/>
    <mergeCell ref="A25:A27"/>
    <mergeCell ref="B25:B27"/>
    <mergeCell ref="C25:C27"/>
    <mergeCell ref="D25:D27"/>
    <mergeCell ref="E31:E33"/>
    <mergeCell ref="F31:F33"/>
    <mergeCell ref="G31:G33"/>
    <mergeCell ref="A34:A36"/>
    <mergeCell ref="B34:B36"/>
    <mergeCell ref="C34:C36"/>
    <mergeCell ref="D34:D36"/>
    <mergeCell ref="E34:E36"/>
    <mergeCell ref="F34:F36"/>
    <mergeCell ref="G34:G36"/>
    <mergeCell ref="A31:A33"/>
    <mergeCell ref="B31:B33"/>
    <mergeCell ref="C31:C33"/>
    <mergeCell ref="D31:D33"/>
    <mergeCell ref="E25:E27"/>
    <mergeCell ref="F25:F27"/>
    <mergeCell ref="G25:G27"/>
    <mergeCell ref="A28:A30"/>
    <mergeCell ref="B28:B30"/>
    <mergeCell ref="C28:C30"/>
    <mergeCell ref="A40:A42"/>
    <mergeCell ref="B40:B42"/>
    <mergeCell ref="C40:C42"/>
    <mergeCell ref="D40:D42"/>
    <mergeCell ref="E40:E42"/>
    <mergeCell ref="F40:F42"/>
    <mergeCell ref="G40:G42"/>
    <mergeCell ref="A37:A39"/>
    <mergeCell ref="B37:B39"/>
    <mergeCell ref="C37:C39"/>
    <mergeCell ref="D37:D39"/>
    <mergeCell ref="A77:A79"/>
    <mergeCell ref="B77:B79"/>
    <mergeCell ref="C77:C79"/>
    <mergeCell ref="D77:D79"/>
    <mergeCell ref="E43:E45"/>
    <mergeCell ref="F43:F45"/>
    <mergeCell ref="G43:G45"/>
    <mergeCell ref="A74:A76"/>
    <mergeCell ref="B74:B76"/>
    <mergeCell ref="C74:C76"/>
    <mergeCell ref="D74:D76"/>
    <mergeCell ref="E74:E76"/>
    <mergeCell ref="F74:F76"/>
    <mergeCell ref="G74:G76"/>
    <mergeCell ref="A43:A45"/>
    <mergeCell ref="B43:B45"/>
    <mergeCell ref="C43:C45"/>
    <mergeCell ref="D43:D45"/>
    <mergeCell ref="B64:B65"/>
    <mergeCell ref="A64:A65"/>
    <mergeCell ref="A66:A68"/>
    <mergeCell ref="B66:B68"/>
    <mergeCell ref="A55:A57"/>
    <mergeCell ref="B55:B57"/>
    <mergeCell ref="AP10:AR10"/>
    <mergeCell ref="AJ10:AL10"/>
    <mergeCell ref="AD10:AF10"/>
    <mergeCell ref="G13:G15"/>
    <mergeCell ref="G16:G18"/>
    <mergeCell ref="G19:G21"/>
    <mergeCell ref="E77:E79"/>
    <mergeCell ref="F77:F79"/>
    <mergeCell ref="G77:G79"/>
    <mergeCell ref="E37:E39"/>
    <mergeCell ref="F37:F39"/>
    <mergeCell ref="G37:G39"/>
    <mergeCell ref="X10:Z10"/>
    <mergeCell ref="AA10:AC10"/>
    <mergeCell ref="AG10:AI10"/>
    <mergeCell ref="AM10:AO10"/>
    <mergeCell ref="I10:K10"/>
    <mergeCell ref="L10:N10"/>
    <mergeCell ref="O10:Q10"/>
    <mergeCell ref="R10:T10"/>
    <mergeCell ref="U10:W10"/>
    <mergeCell ref="F13:F15"/>
    <mergeCell ref="F16:F18"/>
    <mergeCell ref="F19:F2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46"/>
  <sheetViews>
    <sheetView zoomScale="80" zoomScaleNormal="80" zoomScalePageLayoutView="0" workbookViewId="0" topLeftCell="A1">
      <selection activeCell="A14" sqref="A14"/>
    </sheetView>
  </sheetViews>
  <sheetFormatPr defaultColWidth="9.140625" defaultRowHeight="15"/>
  <cols>
    <col min="1" max="1" width="41.8515625" style="0" customWidth="1"/>
    <col min="2" max="2" width="68.421875" style="0" customWidth="1"/>
    <col min="3" max="3" width="22.28125" style="0" customWidth="1"/>
    <col min="4" max="4" width="20.8515625" style="0" customWidth="1"/>
    <col min="5" max="5" width="64.140625" style="0" customWidth="1"/>
    <col min="6" max="6" width="70.140625" style="0" customWidth="1"/>
    <col min="7" max="7" width="18.28125" style="0" customWidth="1"/>
  </cols>
  <sheetData>
    <row r="2" s="1" customFormat="1" ht="15">
      <c r="A2" s="11" t="s">
        <v>58</v>
      </c>
    </row>
    <row r="3" s="1" customFormat="1" ht="15">
      <c r="A3" s="11" t="s">
        <v>57</v>
      </c>
    </row>
    <row r="4" s="1" customFormat="1" ht="15">
      <c r="A4" s="11" t="s">
        <v>56</v>
      </c>
    </row>
    <row r="5" s="1" customFormat="1" ht="15">
      <c r="A5" s="11" t="s">
        <v>55</v>
      </c>
    </row>
    <row r="6" s="1" customFormat="1" ht="15">
      <c r="A6" s="11" t="s">
        <v>54</v>
      </c>
    </row>
    <row r="10" spans="1:6" ht="50.25" customHeight="1">
      <c r="A10" s="14" t="s">
        <v>61</v>
      </c>
      <c r="B10" s="14" t="s">
        <v>59</v>
      </c>
      <c r="C10" s="14" t="s">
        <v>60</v>
      </c>
      <c r="D10" s="14" t="s">
        <v>62</v>
      </c>
      <c r="E10" s="14" t="s">
        <v>63</v>
      </c>
      <c r="F10" s="14" t="s">
        <v>64</v>
      </c>
    </row>
    <row r="11" spans="1:6" ht="15" customHeight="1">
      <c r="A11" s="27" t="s">
        <v>108</v>
      </c>
      <c r="B11" s="30"/>
      <c r="C11" s="27"/>
      <c r="D11" s="27"/>
      <c r="E11" s="27"/>
      <c r="F11" s="27"/>
    </row>
    <row r="12" spans="1:6" ht="62.25" customHeight="1">
      <c r="A12" s="16" t="s">
        <v>67</v>
      </c>
      <c r="B12" s="16" t="s">
        <v>187</v>
      </c>
      <c r="C12" s="16" t="s">
        <v>66</v>
      </c>
      <c r="D12" s="17" t="s">
        <v>68</v>
      </c>
      <c r="E12" s="15" t="s">
        <v>69</v>
      </c>
      <c r="F12" s="16" t="s">
        <v>188</v>
      </c>
    </row>
    <row r="13" spans="1:6" ht="15">
      <c r="A13" s="12"/>
      <c r="B13" s="12"/>
      <c r="C13" s="12"/>
      <c r="D13" s="12"/>
      <c r="E13" s="12"/>
      <c r="F13" s="12"/>
    </row>
    <row r="14" spans="1:6" ht="22.5" customHeight="1">
      <c r="A14" s="13" t="s">
        <v>65</v>
      </c>
      <c r="C14" s="12"/>
      <c r="D14" s="12"/>
      <c r="E14" s="12"/>
      <c r="F14" s="12"/>
    </row>
    <row r="15" spans="2:5" ht="21" customHeight="1">
      <c r="B15" s="29"/>
      <c r="C15" s="29"/>
      <c r="D15" s="29"/>
      <c r="E15" s="29"/>
    </row>
    <row r="16" spans="1:6" ht="15.75" customHeight="1">
      <c r="A16" s="27" t="s">
        <v>109</v>
      </c>
      <c r="B16" s="30"/>
      <c r="C16" s="27"/>
      <c r="D16" s="30"/>
      <c r="E16" s="27"/>
      <c r="F16" s="27"/>
    </row>
    <row r="17" spans="1:6" ht="15">
      <c r="A17" s="12"/>
      <c r="B17" s="12"/>
      <c r="C17" s="12"/>
      <c r="D17" s="12"/>
      <c r="E17" s="12"/>
      <c r="F17" s="12"/>
    </row>
    <row r="18" spans="1:6" ht="22.5" customHeight="1">
      <c r="A18" s="13" t="s">
        <v>65</v>
      </c>
      <c r="C18" s="12"/>
      <c r="D18" s="12"/>
      <c r="E18" s="12"/>
      <c r="F18" s="12"/>
    </row>
    <row r="19" spans="1:6" ht="21" customHeight="1">
      <c r="A19" s="12"/>
      <c r="B19" s="12"/>
      <c r="C19" s="12"/>
      <c r="D19" s="12"/>
      <c r="E19" s="12"/>
      <c r="F19" s="12"/>
    </row>
    <row r="20" spans="1:6" ht="15.75" customHeight="1">
      <c r="A20" s="27" t="s">
        <v>110</v>
      </c>
      <c r="B20" s="27"/>
      <c r="C20" s="27"/>
      <c r="D20" s="30"/>
      <c r="E20" s="27"/>
      <c r="F20" s="27"/>
    </row>
    <row r="21" spans="1:6" ht="15.75" customHeight="1">
      <c r="A21" s="58"/>
      <c r="B21" s="58"/>
      <c r="C21" s="58"/>
      <c r="E21" s="58"/>
      <c r="F21" s="58"/>
    </row>
    <row r="22" spans="1:6" ht="15">
      <c r="A22" s="13" t="s">
        <v>65</v>
      </c>
      <c r="B22" s="12"/>
      <c r="C22" s="12"/>
      <c r="D22" s="12"/>
      <c r="E22" s="12"/>
      <c r="F22" s="12"/>
    </row>
    <row r="23" spans="1:6" ht="21" customHeight="1">
      <c r="A23" s="12"/>
      <c r="B23" s="12"/>
      <c r="C23" s="12"/>
      <c r="D23" s="12"/>
      <c r="E23" s="12"/>
      <c r="F23" s="12"/>
    </row>
    <row r="24" spans="1:6" ht="15.75" customHeight="1">
      <c r="A24" s="28" t="s">
        <v>111</v>
      </c>
      <c r="B24" s="28"/>
      <c r="C24" s="28"/>
      <c r="D24" s="30"/>
      <c r="E24" s="28"/>
      <c r="F24" s="28"/>
    </row>
    <row r="25" spans="1:6" ht="15">
      <c r="A25" s="12"/>
      <c r="B25" s="12"/>
      <c r="C25" s="12"/>
      <c r="D25" s="12"/>
      <c r="E25" s="12"/>
      <c r="F25" s="12"/>
    </row>
    <row r="26" spans="1:6" ht="15">
      <c r="A26" s="13" t="s">
        <v>65</v>
      </c>
      <c r="B26" s="12"/>
      <c r="C26" s="12"/>
      <c r="D26" s="12"/>
      <c r="E26" s="12"/>
      <c r="F26" s="12"/>
    </row>
    <row r="27" spans="1:6" ht="21" customHeight="1">
      <c r="A27" s="12"/>
      <c r="B27" s="12"/>
      <c r="C27" s="12"/>
      <c r="D27" s="12"/>
      <c r="E27" s="12"/>
      <c r="F27" s="12"/>
    </row>
    <row r="28" spans="1:6" ht="15.75" customHeight="1">
      <c r="A28" s="28" t="s">
        <v>112</v>
      </c>
      <c r="B28" s="28"/>
      <c r="C28" s="28"/>
      <c r="D28" s="30"/>
      <c r="E28" s="28"/>
      <c r="F28" s="28"/>
    </row>
    <row r="29" spans="1:6" ht="15">
      <c r="A29" s="12"/>
      <c r="B29" s="12"/>
      <c r="C29" s="12"/>
      <c r="D29" s="12"/>
      <c r="E29" s="12"/>
      <c r="F29" s="12"/>
    </row>
    <row r="30" spans="1:6" ht="15">
      <c r="A30" s="13" t="s">
        <v>65</v>
      </c>
      <c r="B30" s="12"/>
      <c r="C30" s="12"/>
      <c r="D30" s="12"/>
      <c r="E30" s="12"/>
      <c r="F30" s="12"/>
    </row>
    <row r="31" spans="1:6" ht="21" customHeight="1">
      <c r="A31" s="12"/>
      <c r="B31" s="12"/>
      <c r="C31" s="12"/>
      <c r="D31" s="12"/>
      <c r="E31" s="12"/>
      <c r="F31" s="12"/>
    </row>
    <row r="32" spans="1:6" ht="15.75" customHeight="1">
      <c r="A32" s="28" t="s">
        <v>113</v>
      </c>
      <c r="B32" s="28"/>
      <c r="C32" s="28"/>
      <c r="D32" s="30"/>
      <c r="E32" s="28"/>
      <c r="F32" s="28"/>
    </row>
    <row r="33" spans="1:6" ht="15">
      <c r="A33" s="12"/>
      <c r="B33" s="12"/>
      <c r="C33" s="12"/>
      <c r="D33" s="12"/>
      <c r="E33" s="12"/>
      <c r="F33" s="12"/>
    </row>
    <row r="34" spans="1:6" ht="15">
      <c r="A34" s="13" t="s">
        <v>65</v>
      </c>
      <c r="B34" s="12"/>
      <c r="C34" s="12"/>
      <c r="D34" s="12"/>
      <c r="E34" s="12"/>
      <c r="F34" s="12"/>
    </row>
    <row r="35" spans="1:6" ht="21" customHeight="1">
      <c r="A35" s="12"/>
      <c r="B35" s="12"/>
      <c r="C35" s="12"/>
      <c r="D35" s="12"/>
      <c r="E35" s="12"/>
      <c r="F35" s="12"/>
    </row>
    <row r="36" spans="1:6" ht="15.75" customHeight="1">
      <c r="A36" s="28" t="s">
        <v>114</v>
      </c>
      <c r="B36" s="28"/>
      <c r="C36" s="28"/>
      <c r="D36" s="30"/>
      <c r="E36" s="28"/>
      <c r="F36" s="28"/>
    </row>
    <row r="37" spans="1:6" ht="15">
      <c r="A37" s="12"/>
      <c r="B37" s="12"/>
      <c r="C37" s="12"/>
      <c r="D37" s="12"/>
      <c r="E37" s="12"/>
      <c r="F37" s="12"/>
    </row>
    <row r="38" spans="1:6" ht="15">
      <c r="A38" s="13" t="s">
        <v>65</v>
      </c>
      <c r="B38" s="12"/>
      <c r="C38" s="12"/>
      <c r="D38" s="12"/>
      <c r="E38" s="12"/>
      <c r="F38" s="12"/>
    </row>
    <row r="39" spans="1:6" ht="21" customHeight="1">
      <c r="A39" s="12"/>
      <c r="B39" s="12"/>
      <c r="C39" s="12"/>
      <c r="D39" s="12"/>
      <c r="E39" s="12"/>
      <c r="F39" s="12"/>
    </row>
    <row r="40" spans="1:6" ht="15" customHeight="1">
      <c r="A40" s="28" t="s">
        <v>180</v>
      </c>
      <c r="B40" s="28"/>
      <c r="C40" s="28"/>
      <c r="D40" s="30"/>
      <c r="E40" s="28"/>
      <c r="F40" s="28"/>
    </row>
    <row r="41" spans="1:6" ht="15">
      <c r="A41" s="12"/>
      <c r="B41" s="12"/>
      <c r="C41" s="12"/>
      <c r="D41" s="12"/>
      <c r="E41" s="12"/>
      <c r="F41" s="12"/>
    </row>
    <row r="42" spans="1:6" ht="15">
      <c r="A42" s="13" t="s">
        <v>65</v>
      </c>
      <c r="B42" s="12"/>
      <c r="C42" s="12"/>
      <c r="D42" s="12"/>
      <c r="E42" s="12"/>
      <c r="F42" s="12"/>
    </row>
    <row r="43" spans="1:6" ht="21" customHeight="1">
      <c r="A43" s="12"/>
      <c r="B43" s="12"/>
      <c r="C43" s="12"/>
      <c r="D43" s="12"/>
      <c r="E43" s="12"/>
      <c r="F43" s="12"/>
    </row>
    <row r="44" spans="1:6" ht="15" customHeight="1">
      <c r="A44" s="28" t="s">
        <v>18</v>
      </c>
      <c r="B44" s="26"/>
      <c r="C44" s="26"/>
      <c r="D44" s="30"/>
      <c r="E44" s="26"/>
      <c r="F44" s="26"/>
    </row>
    <row r="45" spans="1:6" ht="15">
      <c r="A45" s="12"/>
      <c r="B45" s="12"/>
      <c r="C45" s="12"/>
      <c r="D45" s="12"/>
      <c r="E45" s="12"/>
      <c r="F45" s="12"/>
    </row>
    <row r="46" spans="1:6" ht="15">
      <c r="A46" s="13" t="s">
        <v>65</v>
      </c>
      <c r="B46" s="12"/>
      <c r="C46" s="12"/>
      <c r="D46" s="12"/>
      <c r="E46" s="12"/>
      <c r="F46" s="12"/>
    </row>
    <row r="47" ht="21" customHeight="1"/>
  </sheetData>
  <sheetProtection/>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dimension ref="A1:B37"/>
  <sheetViews>
    <sheetView zoomScalePageLayoutView="0" workbookViewId="0" topLeftCell="A1">
      <selection activeCell="G34" sqref="G34"/>
    </sheetView>
  </sheetViews>
  <sheetFormatPr defaultColWidth="9.140625" defaultRowHeight="15"/>
  <sheetData>
    <row r="1" ht="15">
      <c r="A1" t="s">
        <v>211</v>
      </c>
    </row>
    <row r="3" ht="15">
      <c r="A3" t="s">
        <v>212</v>
      </c>
    </row>
    <row r="4" ht="15">
      <c r="B4" t="s">
        <v>213</v>
      </c>
    </row>
    <row r="5" ht="15">
      <c r="B5" t="s">
        <v>214</v>
      </c>
    </row>
    <row r="6" ht="15">
      <c r="B6" t="s">
        <v>215</v>
      </c>
    </row>
    <row r="7" ht="15">
      <c r="B7" t="s">
        <v>216</v>
      </c>
    </row>
    <row r="8" ht="15">
      <c r="B8" t="s">
        <v>217</v>
      </c>
    </row>
    <row r="9" ht="15">
      <c r="B9" t="s">
        <v>218</v>
      </c>
    </row>
    <row r="10" ht="15">
      <c r="B10" t="s">
        <v>219</v>
      </c>
    </row>
    <row r="12" ht="15">
      <c r="B12" s="80"/>
    </row>
    <row r="13" s="62" customFormat="1" ht="15">
      <c r="A13" s="62" t="s">
        <v>220</v>
      </c>
    </row>
    <row r="14" s="62" customFormat="1" ht="15">
      <c r="B14" s="62" t="s">
        <v>221</v>
      </c>
    </row>
    <row r="15" s="62" customFormat="1" ht="15">
      <c r="B15" s="62" t="s">
        <v>222</v>
      </c>
    </row>
    <row r="16" s="62" customFormat="1" ht="15">
      <c r="B16" s="62" t="s">
        <v>223</v>
      </c>
    </row>
    <row r="17" s="62" customFormat="1" ht="15">
      <c r="B17" s="62" t="s">
        <v>224</v>
      </c>
    </row>
    <row r="18" s="62" customFormat="1" ht="15">
      <c r="B18" s="62" t="s">
        <v>225</v>
      </c>
    </row>
    <row r="19" s="62" customFormat="1" ht="15">
      <c r="B19" s="62" t="s">
        <v>226</v>
      </c>
    </row>
    <row r="20" s="62" customFormat="1" ht="15">
      <c r="B20" s="62" t="s">
        <v>227</v>
      </c>
    </row>
    <row r="21" s="62" customFormat="1" ht="15">
      <c r="B21" s="62" t="s">
        <v>228</v>
      </c>
    </row>
    <row r="22" s="62" customFormat="1" ht="15">
      <c r="B22" s="62" t="s">
        <v>229</v>
      </c>
    </row>
    <row r="23" s="62" customFormat="1" ht="15">
      <c r="B23" s="62" t="s">
        <v>230</v>
      </c>
    </row>
    <row r="24" ht="15">
      <c r="B24" s="62" t="s">
        <v>231</v>
      </c>
    </row>
    <row r="27" ht="15">
      <c r="A27" s="62" t="s">
        <v>232</v>
      </c>
    </row>
    <row r="28" ht="15">
      <c r="B28" t="s">
        <v>233</v>
      </c>
    </row>
    <row r="29" ht="15">
      <c r="B29" t="s">
        <v>234</v>
      </c>
    </row>
    <row r="30" ht="15">
      <c r="B30" t="s">
        <v>235</v>
      </c>
    </row>
    <row r="33" ht="15">
      <c r="A33" t="s">
        <v>236</v>
      </c>
    </row>
    <row r="35" ht="15">
      <c r="A35" t="s">
        <v>237</v>
      </c>
    </row>
    <row r="37" ht="15">
      <c r="A37" t="s">
        <v>238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 Brand</dc:creator>
  <cp:keywords/>
  <dc:description/>
  <cp:lastModifiedBy>Moore, Thomas L </cp:lastModifiedBy>
  <dcterms:created xsi:type="dcterms:W3CDTF">2018-05-18T19:26:44Z</dcterms:created>
  <dcterms:modified xsi:type="dcterms:W3CDTF">2023-07-12T20:03:41Z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