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555" activeTab="2"/>
  </bookViews>
  <sheets>
    <sheet name="Instructions" sheetId="1" r:id="rId1"/>
    <sheet name="Example" sheetId="2" r:id="rId2"/>
    <sheet name="Fillable Tracker" sheetId="3" r:id="rId3"/>
  </sheets>
  <definedNames/>
  <calcPr fullCalcOnLoad="1"/>
</workbook>
</file>

<file path=xl/sharedStrings.xml><?xml version="1.0" encoding="utf-8"?>
<sst xmlns="http://schemas.openxmlformats.org/spreadsheetml/2006/main" count="105" uniqueCount="55">
  <si>
    <t>Funded Entity(ies)</t>
  </si>
  <si>
    <t>CMP Funds Added During CY 2018</t>
  </si>
  <si>
    <t>CMP Funds Balance as of 01/01/2019</t>
  </si>
  <si>
    <t>Total Amount of CMP Funds Expended During CY 2018 for this Project</t>
  </si>
  <si>
    <t>CMP Funds Expended for Administrative Uses in CY 2018</t>
  </si>
  <si>
    <t>CMP Funds Expended for Emergency Uses in CY 2018</t>
  </si>
  <si>
    <t xml:space="preserve">CMP Funds Balance as of January 1, 2018 (Obligated &amp; Available) </t>
  </si>
  <si>
    <t>Total Amount of CMP Funds Approved for this Project</t>
  </si>
  <si>
    <t>N/A</t>
  </si>
  <si>
    <t>State Colleges of Medicine Government Resource Center, Benjamin Rose Institute on Aging</t>
  </si>
  <si>
    <t>Sunnybrook Community Nursing Home</t>
  </si>
  <si>
    <t>CMP Funds Spent During CY 2018 on CMP Projects</t>
  </si>
  <si>
    <t>TimeSlips Creative Storytelling, Inc.</t>
  </si>
  <si>
    <t>TimeSlips recruited 50 nursing homes to engage in training for the Creative Storytelling program. Survey responses collected from all 50 nursing homes showed a 20% reduction in resident depression, irritability, and apathy as well as a 30% increase in enjoyment of activities and social interaction. A total of 49 testimonials detailing resident improvement in imagination/ creativity, community contribution, talking, and laughing serve as strong qualitative indicators of success.</t>
  </si>
  <si>
    <t>a) The purpose of this project is to provide comfort and companionship to residents. b) The project will purchase fourteen Interactive Companion Pet dolls. c)These dolls will benefit NH residents by providing companionship to residents with limited communication ability and cognitive deficits. Residents will be monitored for agitation, anger, crying, and other displays of sadness and pets will be introduced as an intervention to reduce distress. d) The target audience is Sunnybrook Community residents.</t>
  </si>
  <si>
    <t xml:space="preserve">Companion Pet dolls were purchased for Sunnybrook Community Nursing Home, which serves 60 long-term care residents. In the six and a half month project period, the facility has seen a 40% reduction in distress  in residents using the dolls as measured by interviews with residents, families, and staff. </t>
  </si>
  <si>
    <t>Project Title</t>
  </si>
  <si>
    <t>Creative Storytelling and Engagement</t>
  </si>
  <si>
    <t>Comforting Companion Pets</t>
  </si>
  <si>
    <t>LifeBio Story Sharing</t>
  </si>
  <si>
    <t>Results/Outcomes of the Project
(ONLY applicable for projects that were completed in CY 2018; enter "N/A" for projects not yet completed)</t>
  </si>
  <si>
    <t>Project Start Date</t>
  </si>
  <si>
    <t>Project End Date</t>
  </si>
  <si>
    <t>a) The purpose of this project is to improve communication and social connectedness for nursing home residents. b) TimeSlips Creative Storytelling will train and certify 50 nursing homes in improvisational storytelling. They will recruit and train facility staff, certify lead facilitators, and hold face-to-face and virtual coaching sessions for technical assistance. c) In addition to improving communication and social connectedness, the project aims to reduce challenging behaviors, reduce antipsychotic medications, and encourage positive engagement between staff and residents. d) 50 nursing homes in the state.</t>
  </si>
  <si>
    <t>a) The purpose of this project is to enhance person-centered care in nursing facilities. b) The LifeBio program will develop a Life Story Booklet and a 1-page Life Story Summary for residents, provide training materials for staff, and offer monthly webinars to provide technical assistance. c) This project will aid residents and their families in communicating resident preferences, improve staff understanding of and continual respect for resident preferences, and encourage the reduction of antipsychotics through nonpharmacological therapies, resulting in higher overall resident safety and satisfaction. d) Facility residents, resident families, and staff in 30 nursing facilities across the state.</t>
  </si>
  <si>
    <t>Blank</t>
  </si>
  <si>
    <t>Additional space to enter project information</t>
  </si>
  <si>
    <t xml:space="preserve">Instructions for entering the total amounts </t>
  </si>
  <si>
    <t>After entering all the necessary project information, the bottom portion of the tracker asks for the total amounts for the following categories: Administrative use, emergency use, amount spent on 2018 projects, amount added to the state's CMP balance in 2018, and the total balance of CMP funds as of 01/01/2019. In column I of each respective category, please enter the requested amount.</t>
  </si>
  <si>
    <r>
      <rPr>
        <b/>
        <sz val="12"/>
        <color indexed="8"/>
        <rFont val="Calibri"/>
        <family val="2"/>
      </rPr>
      <t>Column A - CMP Funds Balance as of January 1, 2018 (Obligated and Available):</t>
    </r>
    <r>
      <rPr>
        <sz val="12"/>
        <color indexed="8"/>
        <rFont val="Calibri"/>
        <family val="2"/>
      </rPr>
      <t xml:space="preserve"> Enter the total amount of CMP funds available to the state, as of January 1, 2018. 
</t>
    </r>
    <r>
      <rPr>
        <i/>
        <sz val="12"/>
        <color indexed="8"/>
        <rFont val="Calibri"/>
        <family val="2"/>
      </rPr>
      <t>Example: $5,000,000.00</t>
    </r>
  </si>
  <si>
    <r>
      <rPr>
        <b/>
        <sz val="12"/>
        <color indexed="8"/>
        <rFont val="Calibri"/>
        <family val="2"/>
      </rPr>
      <t>Column E - Total Amount of CMP Funds Expended During CY 2018 for this Project:</t>
    </r>
    <r>
      <rPr>
        <sz val="12"/>
        <color indexed="8"/>
        <rFont val="Calibri"/>
        <family val="2"/>
      </rPr>
      <t xml:space="preserve"> Enter the total amount spent on this project during CY 2018. If this is a multi-year project or a project that is one year or less but spans multiple years (e.g., November 5, 2017 - August 5, 2018), this amount will be different from the one listed in Column C because this column only accounts for 2018 monies.
</t>
    </r>
    <r>
      <rPr>
        <i/>
        <sz val="12"/>
        <color indexed="8"/>
        <rFont val="Calibri"/>
        <family val="2"/>
      </rPr>
      <t>Example: $50,000.00</t>
    </r>
  </si>
  <si>
    <r>
      <rPr>
        <b/>
        <sz val="12"/>
        <color indexed="8"/>
        <rFont val="Calibri"/>
        <family val="2"/>
      </rPr>
      <t>Column F - Project Title:</t>
    </r>
    <r>
      <rPr>
        <sz val="12"/>
        <color indexed="8"/>
        <rFont val="Calibri"/>
        <family val="2"/>
      </rPr>
      <t xml:space="preserve"> Enter the title of the approved project you are describing. 
</t>
    </r>
    <r>
      <rPr>
        <i/>
        <sz val="12"/>
        <color indexed="8"/>
        <rFont val="Calibri"/>
        <family val="2"/>
      </rPr>
      <t xml:space="preserve">Example: Creative Storytelling and Engagement </t>
    </r>
  </si>
  <si>
    <r>
      <rPr>
        <b/>
        <sz val="12"/>
        <color indexed="8"/>
        <rFont val="Calibri"/>
        <family val="2"/>
      </rPr>
      <t xml:space="preserve">Column H - Funded Entity(ies): </t>
    </r>
    <r>
      <rPr>
        <sz val="12"/>
        <color indexed="8"/>
        <rFont val="Calibri"/>
        <family val="2"/>
      </rPr>
      <t xml:space="preserve">List each entity that will directly receive CMP funds for this project (i.e., if funds are being given directly to a nursing home, research institution, individual consultant, vendor, etc., please list the name(s) of the entity(ies). DO NOT include the names of subcontracted entities. 
</t>
    </r>
    <r>
      <rPr>
        <i/>
        <sz val="12"/>
        <color indexed="8"/>
        <rFont val="Calibri"/>
        <family val="2"/>
      </rPr>
      <t>Example: TimeSlips Creative Storytelling, Inc.</t>
    </r>
  </si>
  <si>
    <r>
      <rPr>
        <b/>
        <sz val="12"/>
        <color indexed="8"/>
        <rFont val="Calibri"/>
        <family val="2"/>
      </rPr>
      <t xml:space="preserve">CMP Funds Expended for Administrative Uses in CY 2018: </t>
    </r>
    <r>
      <rPr>
        <sz val="12"/>
        <color indexed="8"/>
        <rFont val="Calibri"/>
        <family val="2"/>
      </rPr>
      <t xml:space="preserve"> Enter the amount of CMP funds spent on administrative use in 2018.</t>
    </r>
  </si>
  <si>
    <r>
      <rPr>
        <b/>
        <sz val="12"/>
        <color indexed="8"/>
        <rFont val="Calibri"/>
        <family val="2"/>
      </rPr>
      <t>CMP Funds Expended for Emergency Uses in CY 2018:</t>
    </r>
    <r>
      <rPr>
        <sz val="12"/>
        <color indexed="8"/>
        <rFont val="Calibri"/>
        <family val="2"/>
      </rPr>
      <t xml:space="preserve"> Enter the amount of CMP funds spent for emergencies in 2018.</t>
    </r>
  </si>
  <si>
    <r>
      <rPr>
        <b/>
        <sz val="12"/>
        <color indexed="8"/>
        <rFont val="Calibri"/>
        <family val="2"/>
      </rPr>
      <t xml:space="preserve">CMP Funds Spent During CY 2018 on CMP Projects: </t>
    </r>
    <r>
      <rPr>
        <sz val="12"/>
        <color indexed="8"/>
        <rFont val="Calibri"/>
        <family val="2"/>
      </rPr>
      <t>This cell will autopopulate to include all CY 2018 funds listed in the projects above.</t>
    </r>
  </si>
  <si>
    <r>
      <rPr>
        <b/>
        <sz val="12"/>
        <color indexed="8"/>
        <rFont val="Calibri"/>
        <family val="2"/>
      </rPr>
      <t>CMP Funds Added During CY 2018:</t>
    </r>
    <r>
      <rPr>
        <sz val="12"/>
        <color indexed="8"/>
        <rFont val="Calibri"/>
        <family val="2"/>
      </rPr>
      <t xml:space="preserve"> Enter the amount of CMP funds that were added to the state's total balance in 2018.</t>
    </r>
  </si>
  <si>
    <r>
      <rPr>
        <b/>
        <sz val="12"/>
        <color indexed="8"/>
        <rFont val="Calibri"/>
        <family val="2"/>
      </rPr>
      <t xml:space="preserve">CMP Funds Balance as of 01/01/2019: </t>
    </r>
    <r>
      <rPr>
        <sz val="12"/>
        <color indexed="8"/>
        <rFont val="Calibri"/>
        <family val="2"/>
      </rPr>
      <t>This cell will autopopulate based on the CMP Funds Balance as of January 1, 2018, expended administrative, emergency use, and CMP project funds, as well as the CMP funds added during CY 2018.</t>
    </r>
  </si>
  <si>
    <t>**Please make sure that all new information, as well as any edits made to existing text in the tracker, is added in red text.  Please also highlight all cells where new information or edits are added. All acronyms should be spelled out the first time they appear in the tracker. Rows can be added for additional projects.**</t>
  </si>
  <si>
    <r>
      <rPr>
        <b/>
        <sz val="12"/>
        <color indexed="8"/>
        <rFont val="Calibri"/>
        <family val="2"/>
      </rPr>
      <t xml:space="preserve">Column B - Project Start Date: </t>
    </r>
    <r>
      <rPr>
        <sz val="12"/>
        <color indexed="8"/>
        <rFont val="Calibri"/>
        <family val="2"/>
      </rPr>
      <t xml:space="preserve">Enter the start date of the project (i.e., the date that funding started). DO NOT enter the date the project was approved for funding. The project may have been approved months before funding/contracting began; only enter the date that funding officially started. Whenever possible, please include specific dates, not just the month and year. Please follow the format in the example below.
</t>
    </r>
    <r>
      <rPr>
        <i/>
        <sz val="12"/>
        <color indexed="8"/>
        <rFont val="Calibri"/>
        <family val="2"/>
      </rPr>
      <t xml:space="preserve">Example: June 10, 2016 </t>
    </r>
  </si>
  <si>
    <r>
      <rPr>
        <b/>
        <sz val="12"/>
        <color indexed="8"/>
        <rFont val="Calibri"/>
        <family val="2"/>
      </rPr>
      <t>Column C- Project End Date:</t>
    </r>
    <r>
      <rPr>
        <sz val="12"/>
        <color indexed="8"/>
        <rFont val="Calibri"/>
        <family val="2"/>
      </rPr>
      <t xml:space="preserve"> Enter the end date of the project.  Whenever possible, please include specific dates, not just the month and year. Please follow the format in the example below.
</t>
    </r>
    <r>
      <rPr>
        <i/>
        <sz val="12"/>
        <color indexed="8"/>
        <rFont val="Calibri"/>
        <family val="2"/>
      </rPr>
      <t xml:space="preserve">Example: June 9, 2018 </t>
    </r>
  </si>
  <si>
    <r>
      <rPr>
        <b/>
        <sz val="12"/>
        <color indexed="8"/>
        <rFont val="Calibri"/>
        <family val="2"/>
      </rPr>
      <t xml:space="preserve">Column D - Total Amount of CMP Funds Approved for this Project: </t>
    </r>
    <r>
      <rPr>
        <sz val="12"/>
        <color indexed="8"/>
        <rFont val="Calibri"/>
        <family val="2"/>
      </rPr>
      <t xml:space="preserve">Enter the total amount approved for the project. This includes the total amount over multiple years if it is a multi-year project. Please follow the format in the example below.
</t>
    </r>
    <r>
      <rPr>
        <i/>
        <sz val="12"/>
        <color indexed="8"/>
        <rFont val="Calibri"/>
        <family val="2"/>
      </rPr>
      <t>Example: $200,000.00</t>
    </r>
  </si>
  <si>
    <r>
      <rPr>
        <b/>
        <sz val="12"/>
        <color indexed="8"/>
        <rFont val="Calibri"/>
        <family val="2"/>
      </rPr>
      <t>Column G - Project Summary: Enter the following project summary information:</t>
    </r>
    <r>
      <rPr>
        <sz val="12"/>
        <color indexed="8"/>
        <rFont val="Calibri"/>
        <family val="2"/>
      </rPr>
      <t xml:space="preserve"> a) Specific purpose of the project; b) Description of what the project will achieve; c) Explanation of how the project will benefit nursing home (NH) residents; d) Target audience beyond NH residents (i.e., NH staff, caregivers, family councils, etc.), if applicable. Please follow the format in the example below.
</t>
    </r>
    <r>
      <rPr>
        <i/>
        <sz val="12"/>
        <color indexed="8"/>
        <rFont val="Calibri"/>
        <family val="2"/>
      </rPr>
      <t>Example: a) The purpose of this project is to improve communication and social connectedness for nursing home residents. b) TimeSlips Creative Storytelling will train and certify 50 nursing homes in improvisational storytelling. They will recruit and train facility staff, certify lead facilitators, and hold face-to-face and virtual coaching sessions for technical assistance. c) In addition to improving communication and social connectedness, the project aims to reduce challenging behaviors, reduce antipsychotic medications, and encourage positive engagement between staff and residents. d) 50 nursing homes in the state.</t>
    </r>
  </si>
  <si>
    <r>
      <rPr>
        <b/>
        <sz val="12"/>
        <color indexed="8"/>
        <rFont val="Calibri"/>
        <family val="2"/>
      </rPr>
      <t>Column I - Results/Outcomes of the Project:</t>
    </r>
    <r>
      <rPr>
        <sz val="12"/>
        <color indexed="8"/>
        <rFont val="Calibri"/>
        <family val="2"/>
      </rPr>
      <t xml:space="preserve"> Describe the overall results/outcomes of the project. Include a brief summary of the specific goals that were met, as well as any other positive benefits that resulted because of the project. Reference quantitative measures whenever possible. ONLY PROVIDE RESULTS FOR PROJECTS THAT WERE COMPLETED IN CY 2018; enter "N/A" for projects not yet completed.
</t>
    </r>
    <r>
      <rPr>
        <i/>
        <sz val="12"/>
        <color indexed="8"/>
        <rFont val="Calibri"/>
        <family val="2"/>
      </rPr>
      <t>Example:  TimeSlips recruited 50 nursing homes to engage in training for the Creative Storytelling program. Survey responses collected from all 50 nursing homes showed a 20% reduction in resident depression, irritability, and apathy as well as a 30% increase in enjoyment of activities and social interaction. A total of 49 testimonials detailing resident improvement in imagination/creativity, community contribution, talking, and laughing serve as strong qualitative indicators of success.</t>
    </r>
  </si>
  <si>
    <t>Health Facilities Licensing and Certification</t>
  </si>
  <si>
    <t>Alaska Department of Health and Human Services</t>
  </si>
  <si>
    <t>a) The purpose of the project is to enable each Alaska nursing home to attend a certification workshop. b) Upon completion of this two-day certification, participants will have a greater understanding of dementia and how to identify and mitigate distressing communication with residents. c) In addition, attendees will be poised to return to their nursing homes and provide ongoing education, mentoring and support for caregivers, providers and staff regarding dementia.</t>
  </si>
  <si>
    <t>Unique Identifier 
(ONLY applicable to projects reviewed by the CMPRP Team)</t>
  </si>
  <si>
    <t>AK-0718-ADHSS-108</t>
  </si>
  <si>
    <t xml:space="preserve">CMP Project Tracking Sheet: Calendar Year 2018
</t>
  </si>
  <si>
    <t xml:space="preserve">This is the second of three sheets in this Excel workbook. </t>
  </si>
  <si>
    <t>The first sheet contains instructions for completing the tracker, the second sheet contains an example tracker, and the third sheet contains a fillable tracker.</t>
  </si>
  <si>
    <t xml:space="preserve">Project Summary
a) Specific purpose of the project
b) Description of what the project will achieve
c) Explanation of how the project will benefit nursing home (NH) residents
d) Target audience beyond NH residents, if applicable
</t>
  </si>
  <si>
    <t xml:space="preserve">This is the third of three sheets in this Excel workbook. </t>
  </si>
  <si>
    <t xml:space="preserve">Of 19 attendies/ 16 comleted cetification/ Anitipsychotic use increased 10.65/11.62                                 Depress sx improved  7.42/5.61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</si>
</sst>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62">
    <font>
      <sz val="11"/>
      <color theme="1"/>
      <name val="Calibri"/>
      <family val="2"/>
    </font>
    <font>
      <sz val="11"/>
      <color indexed="8"/>
      <name val="Calibri"/>
      <family val="2"/>
    </font>
    <font>
      <sz val="10"/>
      <name val="Arial"/>
      <family val="2"/>
    </font>
    <font>
      <b/>
      <sz val="12"/>
      <color indexed="8"/>
      <name val="Arial Narrow"/>
      <family val="2"/>
    </font>
    <font>
      <b/>
      <sz val="12"/>
      <color indexed="9"/>
      <name val="Arial Narrow"/>
      <family val="2"/>
    </font>
    <font>
      <b/>
      <sz val="12"/>
      <name val="Arial Narrow"/>
      <family val="2"/>
    </font>
    <font>
      <sz val="11"/>
      <color indexed="10"/>
      <name val="Calibri"/>
      <family val="2"/>
    </font>
    <font>
      <b/>
      <sz val="14"/>
      <color indexed="8"/>
      <name val="Calibri"/>
      <family val="2"/>
    </font>
    <font>
      <sz val="12"/>
      <color indexed="8"/>
      <name val="Arial Narrow"/>
      <family val="2"/>
    </font>
    <font>
      <sz val="12"/>
      <color indexed="8"/>
      <name val="Calibri"/>
      <family val="2"/>
    </font>
    <font>
      <b/>
      <sz val="12"/>
      <color indexed="8"/>
      <name val="Calibri"/>
      <family val="2"/>
    </font>
    <font>
      <i/>
      <sz val="12"/>
      <color indexed="8"/>
      <name val="Calibri"/>
      <family val="2"/>
    </font>
    <font>
      <b/>
      <u val="single"/>
      <sz val="14"/>
      <color indexed="8"/>
      <name val="Calibri"/>
      <family val="2"/>
    </font>
    <font>
      <b/>
      <sz val="12"/>
      <color indexed="55"/>
      <name val="Arial Narrow"/>
      <family val="2"/>
    </font>
    <font>
      <sz val="12"/>
      <color indexed="55"/>
      <name val="Calibri"/>
      <family val="2"/>
    </font>
    <font>
      <b/>
      <sz val="12"/>
      <color indexed="23"/>
      <name val="Arial Narrow"/>
      <family val="2"/>
    </font>
    <font>
      <sz val="12"/>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Narrow"/>
      <family val="2"/>
    </font>
    <font>
      <b/>
      <sz val="12"/>
      <color rgb="FFFFFFFF"/>
      <name val="Arial Narrow"/>
      <family val="2"/>
    </font>
    <font>
      <sz val="12"/>
      <color theme="1"/>
      <name val="Arial Narrow"/>
      <family val="2"/>
    </font>
    <font>
      <sz val="12"/>
      <color rgb="FF000000"/>
      <name val="Calibri"/>
      <family val="2"/>
    </font>
    <font>
      <b/>
      <u val="single"/>
      <sz val="14"/>
      <color rgb="FF000000"/>
      <name val="Calibri"/>
      <family val="2"/>
    </font>
    <font>
      <b/>
      <sz val="12"/>
      <color rgb="FF000000"/>
      <name val="Calibri"/>
      <family val="2"/>
    </font>
    <font>
      <b/>
      <sz val="14"/>
      <color theme="1"/>
      <name val="Calibri"/>
      <family val="2"/>
    </font>
    <font>
      <b/>
      <sz val="12"/>
      <color theme="1"/>
      <name val="Calibri"/>
      <family val="2"/>
    </font>
    <font>
      <sz val="12"/>
      <color theme="1"/>
      <name val="Calibri"/>
      <family val="2"/>
    </font>
    <font>
      <b/>
      <sz val="12"/>
      <color rgb="FFA5A5A5"/>
      <name val="Arial Narrow"/>
      <family val="2"/>
    </font>
    <font>
      <b/>
      <sz val="12"/>
      <color rgb="FFBFBFBF"/>
      <name val="Arial Narrow"/>
      <family val="2"/>
    </font>
    <font>
      <sz val="12"/>
      <color rgb="FFBFBFBF"/>
      <name val="Calibri"/>
      <family val="2"/>
    </font>
    <font>
      <b/>
      <sz val="12"/>
      <color rgb="FF808080"/>
      <name val="Arial Narrow"/>
      <family val="2"/>
    </font>
    <font>
      <b/>
      <sz val="12"/>
      <color rgb="FF00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FFFF"/>
        <bgColor indexed="64"/>
      </patternFill>
    </fill>
    <fill>
      <patternFill patternType="solid">
        <fgColor theme="2"/>
        <bgColor indexed="64"/>
      </patternFill>
    </fill>
    <fill>
      <patternFill patternType="solid">
        <fgColor rgb="FFE7E6E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BFBFBF"/>
        <bgColor indexed="64"/>
      </patternFill>
    </fill>
    <fill>
      <patternFill patternType="solid">
        <fgColor rgb="FF80808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top style="medium"/>
      <bottom style="medium"/>
    </border>
    <border>
      <left/>
      <right/>
      <top style="medium"/>
      <bottom style="medium"/>
    </border>
    <border>
      <left style="thin"/>
      <right style="thin"/>
      <top/>
      <bottom style="thin"/>
    </border>
    <border>
      <left style="thin"/>
      <right style="thin"/>
      <top style="thin"/>
      <bottom style="medium"/>
    </border>
    <border>
      <left style="thin"/>
      <right style="thin"/>
      <top style="medium"/>
      <bottom style="medium"/>
    </border>
    <border>
      <left style="medium"/>
      <right style="medium"/>
      <top style="medium"/>
      <bottom/>
    </border>
    <border>
      <left style="medium"/>
      <right style="medium"/>
      <top/>
      <bottom/>
    </border>
    <border>
      <left style="medium"/>
      <right style="medium"/>
      <top/>
      <bottom style="medium"/>
    </border>
    <border>
      <left/>
      <right/>
      <top/>
      <bottom style="thick"/>
    </border>
    <border>
      <left/>
      <right style="thin"/>
      <top/>
      <bottom style="thick"/>
    </border>
    <border>
      <left style="thin"/>
      <right/>
      <top style="thin"/>
      <bottom style="medium"/>
    </border>
    <border>
      <left/>
      <right/>
      <top style="thin"/>
      <bottom style="medium"/>
    </border>
    <border>
      <left/>
      <right style="thin"/>
      <top style="thin"/>
      <bottom style="medium"/>
    </border>
    <border>
      <left style="medium"/>
      <right/>
      <top/>
      <bottom/>
    </border>
    <border>
      <left/>
      <right style="thin"/>
      <top/>
      <bottom/>
    </border>
    <border>
      <left style="thin"/>
      <right style="thin"/>
      <top style="thin"/>
      <bottom/>
    </border>
    <border>
      <left style="thin"/>
      <right style="thin"/>
      <top style="thick"/>
      <bottom/>
    </border>
    <border>
      <left style="thin"/>
      <right/>
      <top style="thick"/>
      <bottom style="thick"/>
    </border>
    <border>
      <left/>
      <right/>
      <top style="thick"/>
      <bottom style="thick"/>
    </border>
    <border>
      <left/>
      <right style="thin"/>
      <top style="thick"/>
      <bottom style="thin"/>
    </border>
    <border>
      <left style="thin"/>
      <right style="thin"/>
      <top style="thick"/>
      <bottom style="thin"/>
    </border>
    <border>
      <left style="thick"/>
      <right style="thin"/>
      <top/>
      <bottom/>
    </border>
    <border>
      <left style="thin"/>
      <right style="thin"/>
      <top style="thin"/>
      <bottom style="thin"/>
    </border>
    <border>
      <left style="thick"/>
      <right style="thin"/>
      <top/>
      <bottom style="medium"/>
    </border>
    <border>
      <left style="thin"/>
      <right/>
      <top/>
      <bottom style="thin"/>
    </border>
    <border>
      <left/>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2">
    <xf numFmtId="0" fontId="0" fillId="0" borderId="0" xfId="0" applyFont="1" applyAlignment="1">
      <alignment/>
    </xf>
    <xf numFmtId="0" fontId="47" fillId="0" borderId="0" xfId="0" applyFont="1" applyAlignment="1">
      <alignment/>
    </xf>
    <xf numFmtId="0" fontId="47" fillId="0" borderId="0" xfId="0" applyFont="1" applyAlignment="1">
      <alignment wrapText="1"/>
    </xf>
    <xf numFmtId="165" fontId="0" fillId="0" borderId="0" xfId="0" applyNumberFormat="1" applyAlignment="1">
      <alignment horizontal="left"/>
    </xf>
    <xf numFmtId="8" fontId="48" fillId="0" borderId="10" xfId="0" applyNumberFormat="1" applyFont="1" applyFill="1" applyBorder="1" applyAlignment="1">
      <alignment horizontal="center" vertical="center" wrapText="1"/>
    </xf>
    <xf numFmtId="165" fontId="49" fillId="33" borderId="11" xfId="0" applyNumberFormat="1" applyFont="1" applyFill="1" applyBorder="1" applyAlignment="1">
      <alignment horizontal="left" vertical="center" wrapText="1"/>
    </xf>
    <xf numFmtId="165" fontId="49" fillId="33" borderId="12" xfId="0" applyNumberFormat="1" applyFont="1" applyFill="1" applyBorder="1" applyAlignment="1">
      <alignment horizontal="left" vertical="center" wrapText="1"/>
    </xf>
    <xf numFmtId="0" fontId="48" fillId="33" borderId="12" xfId="0" applyFont="1" applyFill="1" applyBorder="1" applyAlignment="1">
      <alignment vertical="center" wrapText="1"/>
    </xf>
    <xf numFmtId="8" fontId="48" fillId="34" borderId="13" xfId="0" applyNumberFormat="1" applyFont="1" applyFill="1" applyBorder="1" applyAlignment="1">
      <alignment vertical="center" wrapText="1"/>
    </xf>
    <xf numFmtId="8" fontId="50" fillId="34" borderId="14" xfId="0" applyNumberFormat="1" applyFont="1" applyFill="1" applyBorder="1" applyAlignment="1">
      <alignment vertical="center" wrapText="1"/>
    </xf>
    <xf numFmtId="8" fontId="50" fillId="0" borderId="14" xfId="0" applyNumberFormat="1" applyFont="1" applyFill="1" applyBorder="1" applyAlignment="1">
      <alignment vertical="center" wrapText="1"/>
    </xf>
    <xf numFmtId="8" fontId="5" fillId="0" borderId="15" xfId="0" applyNumberFormat="1" applyFont="1" applyFill="1" applyBorder="1" applyAlignment="1">
      <alignment vertical="center" wrapText="1"/>
    </xf>
    <xf numFmtId="8" fontId="50" fillId="34" borderId="13" xfId="0" applyNumberFormat="1" applyFont="1" applyFill="1" applyBorder="1" applyAlignment="1">
      <alignment vertical="center" wrapText="1"/>
    </xf>
    <xf numFmtId="0" fontId="51" fillId="0" borderId="0" xfId="0" applyFont="1" applyAlignment="1">
      <alignment vertical="top" wrapText="1"/>
    </xf>
    <xf numFmtId="0" fontId="52" fillId="22" borderId="16" xfId="0" applyFont="1" applyFill="1" applyBorder="1" applyAlignment="1">
      <alignment horizontal="center" vertical="top" wrapText="1"/>
    </xf>
    <xf numFmtId="0" fontId="51" fillId="0" borderId="17" xfId="0" applyFont="1" applyBorder="1" applyAlignment="1">
      <alignment horizontal="left" vertical="top" wrapText="1"/>
    </xf>
    <xf numFmtId="0" fontId="51" fillId="0" borderId="17" xfId="0" applyFont="1" applyBorder="1" applyAlignment="1">
      <alignment vertical="top" wrapText="1"/>
    </xf>
    <xf numFmtId="0" fontId="52" fillId="22" borderId="17" xfId="0" applyFont="1" applyFill="1" applyBorder="1" applyAlignment="1">
      <alignment horizontal="center" vertical="center" wrapText="1"/>
    </xf>
    <xf numFmtId="0" fontId="53" fillId="35" borderId="17" xfId="0" applyFont="1" applyFill="1" applyBorder="1" applyAlignment="1">
      <alignment vertical="top" wrapText="1"/>
    </xf>
    <xf numFmtId="0" fontId="51" fillId="0" borderId="18" xfId="0" applyFont="1" applyBorder="1" applyAlignment="1">
      <alignment vertical="top" wrapText="1"/>
    </xf>
    <xf numFmtId="0" fontId="53" fillId="36" borderId="17" xfId="0" applyFont="1" applyFill="1" applyBorder="1" applyAlignment="1">
      <alignment horizontal="center" vertical="center" wrapText="1"/>
    </xf>
    <xf numFmtId="0" fontId="54" fillId="37" borderId="19" xfId="0" applyFont="1" applyFill="1" applyBorder="1" applyAlignment="1">
      <alignment horizontal="center" vertical="center"/>
    </xf>
    <xf numFmtId="0" fontId="54" fillId="37" borderId="20" xfId="0" applyFont="1" applyFill="1" applyBorder="1" applyAlignment="1">
      <alignment horizontal="center" vertical="center"/>
    </xf>
    <xf numFmtId="0" fontId="48" fillId="38" borderId="21" xfId="0" applyFont="1" applyFill="1" applyBorder="1" applyAlignment="1">
      <alignment vertical="center" wrapText="1"/>
    </xf>
    <xf numFmtId="0" fontId="48" fillId="38" borderId="22" xfId="0" applyFont="1" applyFill="1" applyBorder="1" applyAlignment="1">
      <alignment vertical="center" wrapText="1"/>
    </xf>
    <xf numFmtId="0" fontId="48" fillId="38" borderId="23" xfId="0" applyFont="1" applyFill="1" applyBorder="1" applyAlignment="1">
      <alignment vertical="center" wrapText="1"/>
    </xf>
    <xf numFmtId="0" fontId="54" fillId="37" borderId="24" xfId="0" applyFont="1" applyFill="1" applyBorder="1" applyAlignment="1">
      <alignment horizontal="left" vertical="center"/>
    </xf>
    <xf numFmtId="0" fontId="54" fillId="37" borderId="0" xfId="0" applyFont="1" applyFill="1" applyBorder="1" applyAlignment="1">
      <alignment horizontal="left" vertical="center"/>
    </xf>
    <xf numFmtId="0" fontId="54" fillId="37" borderId="25" xfId="0" applyFont="1" applyFill="1" applyBorder="1" applyAlignment="1">
      <alignment horizontal="left" vertical="center"/>
    </xf>
    <xf numFmtId="0" fontId="0" fillId="0" borderId="26" xfId="0" applyBorder="1" applyAlignment="1">
      <alignment horizontal="left"/>
    </xf>
    <xf numFmtId="0" fontId="0" fillId="0" borderId="0" xfId="0" applyAlignment="1">
      <alignment horizontal="left"/>
    </xf>
    <xf numFmtId="0" fontId="55" fillId="37" borderId="0" xfId="0" applyFont="1" applyFill="1" applyBorder="1" applyAlignment="1">
      <alignment horizontal="left" vertical="center"/>
    </xf>
    <xf numFmtId="0" fontId="56" fillId="0" borderId="0" xfId="0" applyFont="1" applyBorder="1" applyAlignment="1">
      <alignment horizontal="left"/>
    </xf>
    <xf numFmtId="0" fontId="55" fillId="37" borderId="19" xfId="0" applyFont="1" applyFill="1" applyBorder="1" applyAlignment="1">
      <alignment horizontal="left" vertical="center"/>
    </xf>
    <xf numFmtId="0" fontId="56" fillId="0" borderId="0" xfId="0" applyFont="1" applyAlignment="1">
      <alignment horizontal="left"/>
    </xf>
    <xf numFmtId="0" fontId="48" fillId="37" borderId="27" xfId="0" applyFont="1" applyFill="1" applyBorder="1" applyAlignment="1">
      <alignment vertical="center" wrapText="1"/>
    </xf>
    <xf numFmtId="165" fontId="57" fillId="28" borderId="28" xfId="0" applyNumberFormat="1" applyFont="1" applyFill="1" applyBorder="1" applyAlignment="1">
      <alignment vertical="center" wrapText="1"/>
    </xf>
    <xf numFmtId="165" fontId="57" fillId="28" borderId="29" xfId="0" applyNumberFormat="1" applyFont="1" applyFill="1" applyBorder="1" applyAlignment="1">
      <alignment vertical="center" wrapText="1"/>
    </xf>
    <xf numFmtId="165" fontId="48" fillId="37" borderId="30" xfId="0" applyNumberFormat="1" applyFont="1" applyFill="1" applyBorder="1" applyAlignment="1">
      <alignment horizontal="left" vertical="center" wrapText="1"/>
    </xf>
    <xf numFmtId="0" fontId="48" fillId="37" borderId="31" xfId="0" applyFont="1" applyFill="1" applyBorder="1" applyAlignment="1">
      <alignment vertical="center" wrapText="1"/>
    </xf>
    <xf numFmtId="0" fontId="48" fillId="37" borderId="13" xfId="0" applyFont="1" applyFill="1" applyBorder="1" applyAlignment="1">
      <alignment vertical="center" wrapText="1"/>
    </xf>
    <xf numFmtId="0" fontId="57" fillId="22" borderId="32" xfId="0" applyFont="1" applyFill="1" applyBorder="1" applyAlignment="1">
      <alignment vertical="center" wrapText="1"/>
    </xf>
    <xf numFmtId="165" fontId="50" fillId="0" borderId="33" xfId="0" applyNumberFormat="1" applyFont="1" applyFill="1" applyBorder="1" applyAlignment="1">
      <alignment horizontal="left" vertical="center" wrapText="1"/>
    </xf>
    <xf numFmtId="164" fontId="50" fillId="0" borderId="33" xfId="0" applyNumberFormat="1" applyFont="1" applyFill="1" applyBorder="1" applyAlignment="1">
      <alignment horizontal="left" vertical="center" wrapText="1"/>
    </xf>
    <xf numFmtId="0" fontId="50" fillId="0" borderId="33" xfId="0" applyFont="1" applyFill="1" applyBorder="1" applyAlignment="1">
      <alignment vertical="center" wrapText="1"/>
    </xf>
    <xf numFmtId="0" fontId="57" fillId="22" borderId="34" xfId="0" applyFont="1" applyFill="1" applyBorder="1" applyAlignment="1">
      <alignment vertical="center" wrapText="1"/>
    </xf>
    <xf numFmtId="0" fontId="58" fillId="39" borderId="35" xfId="0" applyFont="1" applyFill="1" applyBorder="1" applyAlignment="1">
      <alignment horizontal="center" vertical="center" wrapText="1"/>
    </xf>
    <xf numFmtId="0" fontId="58" fillId="39" borderId="36" xfId="0" applyFont="1" applyFill="1" applyBorder="1" applyAlignment="1">
      <alignment horizontal="center" vertical="center" wrapText="1"/>
    </xf>
    <xf numFmtId="0" fontId="59" fillId="39" borderId="36" xfId="0" applyFont="1" applyFill="1" applyBorder="1" applyAlignment="1">
      <alignment horizontal="center" vertical="center" wrapText="1"/>
    </xf>
    <xf numFmtId="0" fontId="59" fillId="39" borderId="37" xfId="0" applyFont="1" applyFill="1" applyBorder="1" applyAlignment="1">
      <alignment horizontal="center" vertical="center" wrapText="1"/>
    </xf>
    <xf numFmtId="0" fontId="48" fillId="37" borderId="14" xfId="0" applyFont="1" applyFill="1" applyBorder="1" applyAlignment="1">
      <alignment vertical="center" wrapText="1"/>
    </xf>
    <xf numFmtId="165" fontId="58" fillId="38" borderId="21" xfId="0" applyNumberFormat="1" applyFont="1" applyFill="1" applyBorder="1" applyAlignment="1">
      <alignment horizontal="center" vertical="center" wrapText="1"/>
    </xf>
    <xf numFmtId="165" fontId="58" fillId="38" borderId="22" xfId="0" applyNumberFormat="1" applyFont="1" applyFill="1" applyBorder="1" applyAlignment="1">
      <alignment horizontal="center" vertical="center" wrapText="1"/>
    </xf>
    <xf numFmtId="165" fontId="58" fillId="38" borderId="23" xfId="0" applyNumberFormat="1" applyFont="1" applyFill="1" applyBorder="1" applyAlignment="1">
      <alignment horizontal="center" vertical="center" wrapText="1"/>
    </xf>
    <xf numFmtId="0" fontId="60" fillId="40" borderId="38" xfId="0" applyFont="1" applyFill="1" applyBorder="1" applyAlignment="1">
      <alignment horizontal="center" vertical="center" wrapText="1"/>
    </xf>
    <xf numFmtId="0" fontId="60" fillId="40" borderId="39" xfId="0" applyFont="1" applyFill="1" applyBorder="1" applyAlignment="1">
      <alignment horizontal="center" vertical="center" wrapText="1"/>
    </xf>
    <xf numFmtId="0" fontId="60" fillId="40" borderId="40" xfId="0" applyFont="1" applyFill="1" applyBorder="1" applyAlignment="1">
      <alignment horizontal="center" vertical="center" wrapText="1"/>
    </xf>
    <xf numFmtId="0" fontId="58" fillId="38" borderId="21" xfId="0" applyFont="1" applyFill="1" applyBorder="1" applyAlignment="1">
      <alignment horizontal="center" vertical="center" wrapText="1"/>
    </xf>
    <xf numFmtId="0" fontId="58" fillId="38" borderId="22" xfId="0" applyFont="1" applyFill="1" applyBorder="1" applyAlignment="1">
      <alignment horizontal="center" vertical="center" wrapText="1"/>
    </xf>
    <xf numFmtId="0" fontId="58" fillId="38" borderId="23" xfId="0" applyFont="1" applyFill="1" applyBorder="1" applyAlignment="1">
      <alignment horizontal="center" vertical="center" wrapText="1"/>
    </xf>
    <xf numFmtId="0" fontId="48" fillId="37" borderId="41" xfId="0" applyFont="1" applyFill="1" applyBorder="1" applyAlignment="1">
      <alignment vertical="center" wrapText="1"/>
    </xf>
    <xf numFmtId="165" fontId="60" fillId="40" borderId="11" xfId="0" applyNumberFormat="1" applyFont="1" applyFill="1" applyBorder="1" applyAlignment="1">
      <alignment horizontal="center" vertical="center" wrapText="1"/>
    </xf>
    <xf numFmtId="165" fontId="60" fillId="40" borderId="12" xfId="0" applyNumberFormat="1" applyFont="1" applyFill="1" applyBorder="1" applyAlignment="1">
      <alignment horizontal="center" vertical="center" wrapText="1"/>
    </xf>
    <xf numFmtId="165" fontId="60" fillId="40" borderId="42" xfId="0" applyNumberFormat="1" applyFont="1" applyFill="1" applyBorder="1" applyAlignment="1">
      <alignment horizontal="center" vertical="center" wrapText="1"/>
    </xf>
    <xf numFmtId="0" fontId="54" fillId="37" borderId="0" xfId="0" applyFont="1" applyFill="1" applyBorder="1" applyAlignment="1">
      <alignment vertical="center"/>
    </xf>
    <xf numFmtId="0" fontId="54" fillId="37" borderId="25" xfId="0" applyFont="1" applyFill="1" applyBorder="1" applyAlignment="1">
      <alignment vertical="center"/>
    </xf>
    <xf numFmtId="0" fontId="47" fillId="0" borderId="0" xfId="0" applyFont="1" applyAlignment="1">
      <alignment/>
    </xf>
    <xf numFmtId="0" fontId="0" fillId="0" borderId="0" xfId="0" applyAlignment="1">
      <alignment/>
    </xf>
    <xf numFmtId="0" fontId="54" fillId="37" borderId="0" xfId="0" applyFont="1" applyFill="1" applyBorder="1" applyAlignment="1">
      <alignment horizontal="center" vertical="center"/>
    </xf>
    <xf numFmtId="0" fontId="54" fillId="37" borderId="25" xfId="0" applyFont="1" applyFill="1" applyBorder="1" applyAlignment="1">
      <alignment horizontal="center" vertical="center"/>
    </xf>
    <xf numFmtId="0" fontId="47" fillId="0" borderId="0" xfId="0" applyFont="1" applyBorder="1" applyAlignment="1">
      <alignment/>
    </xf>
    <xf numFmtId="0" fontId="0" fillId="0" borderId="0" xfId="0" applyBorder="1" applyAlignment="1">
      <alignment/>
    </xf>
    <xf numFmtId="0" fontId="48" fillId="22" borderId="29" xfId="0" applyFont="1" applyFill="1" applyBorder="1" applyAlignment="1">
      <alignment vertical="center"/>
    </xf>
    <xf numFmtId="0" fontId="56" fillId="22" borderId="29" xfId="0" applyFont="1" applyFill="1" applyBorder="1" applyAlignment="1">
      <alignment vertical="center"/>
    </xf>
    <xf numFmtId="0" fontId="48" fillId="22" borderId="32" xfId="0" applyFont="1" applyFill="1" applyBorder="1" applyAlignment="1">
      <alignment vertical="center" wrapText="1"/>
    </xf>
    <xf numFmtId="14" fontId="16" fillId="0" borderId="33" xfId="0" applyNumberFormat="1" applyFont="1" applyFill="1" applyBorder="1" applyAlignment="1">
      <alignment horizontal="left" vertical="center" wrapText="1"/>
    </xf>
    <xf numFmtId="15" fontId="16" fillId="0" borderId="33" xfId="0" applyNumberFormat="1" applyFont="1" applyFill="1" applyBorder="1" applyAlignment="1">
      <alignment horizontal="left" vertical="center" wrapText="1"/>
    </xf>
    <xf numFmtId="0" fontId="50" fillId="0" borderId="33" xfId="0" applyFont="1" applyFill="1" applyBorder="1" applyAlignment="1">
      <alignment horizontal="left" vertical="center" wrapText="1"/>
    </xf>
    <xf numFmtId="0" fontId="61" fillId="22" borderId="32" xfId="0" applyFont="1" applyFill="1" applyBorder="1" applyAlignment="1">
      <alignment vertical="center" wrapText="1"/>
    </xf>
    <xf numFmtId="0" fontId="48" fillId="38" borderId="35" xfId="0" applyFont="1" applyFill="1" applyBorder="1" applyAlignment="1">
      <alignment vertical="center" wrapText="1"/>
    </xf>
    <xf numFmtId="0" fontId="48" fillId="38" borderId="36" xfId="0" applyFont="1" applyFill="1" applyBorder="1" applyAlignment="1">
      <alignment vertical="center" wrapText="1"/>
    </xf>
    <xf numFmtId="0" fontId="56" fillId="38" borderId="36" xfId="0" applyFont="1" applyFill="1" applyBorder="1" applyAlignment="1">
      <alignment vertical="center" wrapText="1"/>
    </xf>
    <xf numFmtId="0" fontId="56" fillId="38" borderId="37" xfId="0" applyFont="1" applyFill="1" applyBorder="1" applyAlignment="1">
      <alignment vertical="center" wrapText="1"/>
    </xf>
    <xf numFmtId="165" fontId="48" fillId="38" borderId="21" xfId="0" applyNumberFormat="1" applyFont="1" applyFill="1" applyBorder="1" applyAlignment="1">
      <alignment horizontal="left" vertical="center" wrapText="1"/>
    </xf>
    <xf numFmtId="165" fontId="48" fillId="38" borderId="22" xfId="0" applyNumberFormat="1" applyFont="1" applyFill="1" applyBorder="1" applyAlignment="1">
      <alignment horizontal="left" vertical="center" wrapText="1"/>
    </xf>
    <xf numFmtId="0" fontId="56" fillId="38" borderId="22" xfId="0" applyFont="1" applyFill="1" applyBorder="1" applyAlignment="1">
      <alignment vertical="center" wrapText="1"/>
    </xf>
    <xf numFmtId="0" fontId="56" fillId="38" borderId="23" xfId="0" applyFont="1" applyFill="1" applyBorder="1" applyAlignment="1">
      <alignment vertical="center" wrapText="1"/>
    </xf>
    <xf numFmtId="0" fontId="48" fillId="33" borderId="35" xfId="0" applyFont="1" applyFill="1" applyBorder="1" applyAlignment="1">
      <alignment vertical="center" wrapText="1"/>
    </xf>
    <xf numFmtId="0" fontId="48" fillId="33" borderId="36" xfId="0" applyFont="1" applyFill="1" applyBorder="1" applyAlignment="1">
      <alignment vertical="center" wrapText="1"/>
    </xf>
    <xf numFmtId="0" fontId="50" fillId="33" borderId="36" xfId="0" applyFont="1" applyFill="1" applyBorder="1" applyAlignment="1">
      <alignment vertical="center" wrapText="1"/>
    </xf>
    <xf numFmtId="0" fontId="50" fillId="33" borderId="37" xfId="0" applyFont="1" applyFill="1" applyBorder="1" applyAlignment="1">
      <alignment vertical="center" wrapText="1"/>
    </xf>
    <xf numFmtId="0" fontId="54" fillId="37" borderId="24" xfId="0" applyFont="1" applyFill="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8"/>
  <sheetViews>
    <sheetView zoomScale="90" zoomScaleNormal="90" zoomScalePageLayoutView="0" workbookViewId="0" topLeftCell="A7">
      <selection activeCell="A10" sqref="A10"/>
    </sheetView>
  </sheetViews>
  <sheetFormatPr defaultColWidth="9.140625" defaultRowHeight="15"/>
  <cols>
    <col min="1" max="1" width="114.421875" style="13" customWidth="1"/>
    <col min="2" max="2" width="31.140625" style="0" customWidth="1"/>
    <col min="3" max="3" width="28.57421875" style="0" customWidth="1"/>
  </cols>
  <sheetData>
    <row r="1" ht="18.75">
      <c r="A1" s="14"/>
    </row>
    <row r="2" ht="47.25">
      <c r="A2" s="20" t="s">
        <v>38</v>
      </c>
    </row>
    <row r="3" ht="47.25">
      <c r="A3" s="15" t="s">
        <v>29</v>
      </c>
    </row>
    <row r="4" ht="78.75">
      <c r="A4" s="16" t="s">
        <v>39</v>
      </c>
    </row>
    <row r="5" ht="47.25">
      <c r="A5" s="16" t="s">
        <v>40</v>
      </c>
    </row>
    <row r="6" ht="63">
      <c r="A6" s="16" t="s">
        <v>41</v>
      </c>
    </row>
    <row r="7" ht="78.75">
      <c r="A7" s="16" t="s">
        <v>30</v>
      </c>
    </row>
    <row r="8" ht="31.5">
      <c r="A8" s="16" t="s">
        <v>31</v>
      </c>
    </row>
    <row r="9" ht="157.5">
      <c r="A9" s="16" t="s">
        <v>42</v>
      </c>
    </row>
    <row r="10" ht="63">
      <c r="A10" s="16" t="s">
        <v>32</v>
      </c>
    </row>
    <row r="11" ht="141.75">
      <c r="A11" s="16" t="s">
        <v>43</v>
      </c>
    </row>
    <row r="12" ht="18.75">
      <c r="A12" s="17" t="s">
        <v>27</v>
      </c>
    </row>
    <row r="13" ht="63">
      <c r="A13" s="18" t="s">
        <v>28</v>
      </c>
    </row>
    <row r="14" ht="31.5">
      <c r="A14" s="16" t="s">
        <v>33</v>
      </c>
    </row>
    <row r="15" ht="31.5">
      <c r="A15" s="16" t="s">
        <v>34</v>
      </c>
    </row>
    <row r="16" ht="31.5">
      <c r="A16" s="16" t="s">
        <v>35</v>
      </c>
    </row>
    <row r="17" ht="31.5">
      <c r="A17" s="16" t="s">
        <v>36</v>
      </c>
    </row>
    <row r="18" ht="48" thickBot="1">
      <c r="A18" s="19" t="s">
        <v>37</v>
      </c>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P16"/>
  <sheetViews>
    <sheetView zoomScale="80" zoomScaleNormal="80" zoomScalePageLayoutView="0" workbookViewId="0" topLeftCell="A1">
      <selection activeCell="B6" sqref="B6"/>
    </sheetView>
  </sheetViews>
  <sheetFormatPr defaultColWidth="9.140625" defaultRowHeight="15"/>
  <cols>
    <col min="1" max="1" width="24.8515625" style="0" customWidth="1"/>
    <col min="2" max="2" width="18.421875" style="3" bestFit="1" customWidth="1"/>
    <col min="3" max="3" width="16.57421875" style="3" customWidth="1"/>
    <col min="4" max="4" width="16.140625" style="0" customWidth="1"/>
    <col min="5" max="6" width="16.57421875" style="0" customWidth="1"/>
    <col min="7" max="7" width="38.57421875" style="0" customWidth="1"/>
    <col min="8" max="8" width="16.00390625" style="0" customWidth="1"/>
    <col min="9" max="9" width="33.140625" style="0" customWidth="1"/>
    <col min="10" max="10" width="14.57421875" style="0" customWidth="1"/>
  </cols>
  <sheetData>
    <row r="1" spans="1:10" s="30" customFormat="1" ht="18" customHeight="1">
      <c r="A1" s="26" t="s">
        <v>49</v>
      </c>
      <c r="B1" s="27"/>
      <c r="C1" s="27"/>
      <c r="D1" s="27"/>
      <c r="E1" s="27"/>
      <c r="F1" s="27"/>
      <c r="G1" s="27"/>
      <c r="H1" s="27"/>
      <c r="I1" s="28"/>
      <c r="J1" s="29"/>
    </row>
    <row r="2" spans="1:9" s="32" customFormat="1" ht="18.75" customHeight="1">
      <c r="A2" s="31" t="s">
        <v>50</v>
      </c>
      <c r="B2" s="31"/>
      <c r="C2" s="31"/>
      <c r="D2" s="31"/>
      <c r="E2" s="31"/>
      <c r="F2" s="31"/>
      <c r="G2" s="31"/>
      <c r="H2" s="31"/>
      <c r="I2" s="31"/>
    </row>
    <row r="3" spans="1:10" s="34" customFormat="1" ht="18.75" customHeight="1" thickBot="1">
      <c r="A3" s="31" t="s">
        <v>51</v>
      </c>
      <c r="B3" s="33"/>
      <c r="C3" s="33"/>
      <c r="D3" s="33"/>
      <c r="E3" s="33"/>
      <c r="F3" s="33"/>
      <c r="G3" s="33"/>
      <c r="H3" s="33"/>
      <c r="I3" s="33"/>
      <c r="J3" s="32"/>
    </row>
    <row r="4" spans="1:16" ht="98.25" customHeight="1" thickBot="1" thickTop="1">
      <c r="A4" s="35" t="s">
        <v>6</v>
      </c>
      <c r="B4" s="36" t="s">
        <v>25</v>
      </c>
      <c r="C4" s="37"/>
      <c r="D4" s="37"/>
      <c r="E4" s="37"/>
      <c r="F4" s="37"/>
      <c r="G4" s="37"/>
      <c r="H4" s="37"/>
      <c r="I4" s="37"/>
      <c r="P4" s="1"/>
    </row>
    <row r="5" spans="1:16" ht="120.75" customHeight="1" thickBot="1" thickTop="1">
      <c r="A5" s="4">
        <v>5000000</v>
      </c>
      <c r="B5" s="38" t="s">
        <v>21</v>
      </c>
      <c r="C5" s="38" t="s">
        <v>22</v>
      </c>
      <c r="D5" s="39" t="s">
        <v>7</v>
      </c>
      <c r="E5" s="39" t="s">
        <v>3</v>
      </c>
      <c r="F5" s="39" t="s">
        <v>16</v>
      </c>
      <c r="G5" s="39" t="s">
        <v>52</v>
      </c>
      <c r="H5" s="39" t="s">
        <v>0</v>
      </c>
      <c r="I5" s="40" t="s">
        <v>20</v>
      </c>
      <c r="P5" s="1"/>
    </row>
    <row r="6" spans="1:9" ht="219.75" customHeight="1">
      <c r="A6" s="41" t="s">
        <v>25</v>
      </c>
      <c r="B6" s="42">
        <v>42531</v>
      </c>
      <c r="C6" s="42">
        <v>43260</v>
      </c>
      <c r="D6" s="43">
        <v>200000</v>
      </c>
      <c r="E6" s="43">
        <v>50000</v>
      </c>
      <c r="F6" s="43" t="s">
        <v>17</v>
      </c>
      <c r="G6" s="44" t="s">
        <v>23</v>
      </c>
      <c r="H6" s="44" t="s">
        <v>12</v>
      </c>
      <c r="I6" s="44" t="s">
        <v>13</v>
      </c>
    </row>
    <row r="7" spans="1:16" ht="193.5" customHeight="1">
      <c r="A7" s="41" t="s">
        <v>25</v>
      </c>
      <c r="B7" s="42">
        <v>43055</v>
      </c>
      <c r="C7" s="42">
        <v>43250</v>
      </c>
      <c r="D7" s="43">
        <v>2000</v>
      </c>
      <c r="E7" s="43">
        <v>1000</v>
      </c>
      <c r="F7" s="43" t="s">
        <v>18</v>
      </c>
      <c r="G7" s="44" t="s">
        <v>14</v>
      </c>
      <c r="H7" s="44" t="s">
        <v>10</v>
      </c>
      <c r="I7" s="44" t="s">
        <v>15</v>
      </c>
      <c r="P7" s="1"/>
    </row>
    <row r="8" spans="1:16" ht="245.25" customHeight="1">
      <c r="A8" s="41" t="s">
        <v>25</v>
      </c>
      <c r="B8" s="42">
        <v>43285</v>
      </c>
      <c r="C8" s="42">
        <v>43649</v>
      </c>
      <c r="D8" s="43">
        <v>50000</v>
      </c>
      <c r="E8" s="43">
        <v>25000</v>
      </c>
      <c r="F8" s="43" t="s">
        <v>19</v>
      </c>
      <c r="G8" s="44" t="s">
        <v>24</v>
      </c>
      <c r="H8" s="44" t="s">
        <v>9</v>
      </c>
      <c r="I8" s="44" t="s">
        <v>8</v>
      </c>
      <c r="P8" s="1"/>
    </row>
    <row r="9" spans="1:9" ht="78" customHeight="1">
      <c r="A9" s="41" t="s">
        <v>25</v>
      </c>
      <c r="B9" s="42" t="s">
        <v>26</v>
      </c>
      <c r="C9" s="42" t="s">
        <v>26</v>
      </c>
      <c r="D9" s="42" t="s">
        <v>26</v>
      </c>
      <c r="E9" s="42" t="s">
        <v>26</v>
      </c>
      <c r="F9" s="42" t="s">
        <v>26</v>
      </c>
      <c r="G9" s="42" t="s">
        <v>26</v>
      </c>
      <c r="H9" s="42" t="s">
        <v>26</v>
      </c>
      <c r="I9" s="42" t="s">
        <v>26</v>
      </c>
    </row>
    <row r="10" spans="1:9" ht="85.5" customHeight="1">
      <c r="A10" s="41" t="s">
        <v>25</v>
      </c>
      <c r="B10" s="42" t="s">
        <v>26</v>
      </c>
      <c r="C10" s="42" t="s">
        <v>26</v>
      </c>
      <c r="D10" s="42" t="s">
        <v>26</v>
      </c>
      <c r="E10" s="42" t="s">
        <v>26</v>
      </c>
      <c r="F10" s="42" t="s">
        <v>26</v>
      </c>
      <c r="G10" s="42" t="s">
        <v>26</v>
      </c>
      <c r="H10" s="42" t="s">
        <v>26</v>
      </c>
      <c r="I10" s="42" t="s">
        <v>26</v>
      </c>
    </row>
    <row r="11" spans="1:9" ht="86.25" customHeight="1" thickBot="1">
      <c r="A11" s="45" t="s">
        <v>25</v>
      </c>
      <c r="B11" s="42" t="s">
        <v>26</v>
      </c>
      <c r="C11" s="42" t="s">
        <v>26</v>
      </c>
      <c r="D11" s="42" t="s">
        <v>26</v>
      </c>
      <c r="E11" s="42" t="s">
        <v>26</v>
      </c>
      <c r="F11" s="42" t="s">
        <v>26</v>
      </c>
      <c r="G11" s="42" t="s">
        <v>26</v>
      </c>
      <c r="H11" s="42" t="s">
        <v>26</v>
      </c>
      <c r="I11" s="42" t="s">
        <v>26</v>
      </c>
    </row>
    <row r="12" spans="1:9" ht="57" customHeight="1">
      <c r="A12" s="40" t="s">
        <v>4</v>
      </c>
      <c r="B12" s="46" t="s">
        <v>25</v>
      </c>
      <c r="C12" s="47"/>
      <c r="D12" s="48"/>
      <c r="E12" s="48"/>
      <c r="F12" s="48"/>
      <c r="G12" s="48"/>
      <c r="H12" s="49"/>
      <c r="I12" s="12">
        <v>500000</v>
      </c>
    </row>
    <row r="13" spans="1:9" ht="51.75" customHeight="1" thickBot="1">
      <c r="A13" s="50" t="s">
        <v>5</v>
      </c>
      <c r="B13" s="51" t="s">
        <v>25</v>
      </c>
      <c r="C13" s="52"/>
      <c r="D13" s="52"/>
      <c r="E13" s="52"/>
      <c r="F13" s="52"/>
      <c r="G13" s="52"/>
      <c r="H13" s="53"/>
      <c r="I13" s="9">
        <v>250000</v>
      </c>
    </row>
    <row r="14" spans="1:9" ht="54" customHeight="1">
      <c r="A14" s="40" t="s">
        <v>11</v>
      </c>
      <c r="B14" s="54" t="s">
        <v>25</v>
      </c>
      <c r="C14" s="55"/>
      <c r="D14" s="55"/>
      <c r="E14" s="55"/>
      <c r="F14" s="55"/>
      <c r="G14" s="55"/>
      <c r="H14" s="56"/>
      <c r="I14" s="8">
        <f>SUM(E6:E13)</f>
        <v>76000</v>
      </c>
    </row>
    <row r="15" spans="1:9" ht="48.75" customHeight="1" thickBot="1">
      <c r="A15" s="50" t="s">
        <v>1</v>
      </c>
      <c r="B15" s="57" t="s">
        <v>25</v>
      </c>
      <c r="C15" s="58"/>
      <c r="D15" s="58"/>
      <c r="E15" s="58"/>
      <c r="F15" s="58"/>
      <c r="G15" s="58"/>
      <c r="H15" s="59"/>
      <c r="I15" s="10">
        <v>1000000</v>
      </c>
    </row>
    <row r="16" spans="1:9" ht="54" customHeight="1" thickBot="1">
      <c r="A16" s="60" t="s">
        <v>2</v>
      </c>
      <c r="B16" s="61" t="s">
        <v>25</v>
      </c>
      <c r="C16" s="62"/>
      <c r="D16" s="62"/>
      <c r="E16" s="62"/>
      <c r="F16" s="62"/>
      <c r="G16" s="62"/>
      <c r="H16" s="63"/>
      <c r="I16" s="11">
        <f>(A5-I14-I12-I13)+I15</f>
        <v>5174000</v>
      </c>
    </row>
  </sheetData>
  <sheetProtection/>
  <printOptions/>
  <pageMargins left="0.7" right="0.7" top="0.75" bottom="0.75" header="0.3" footer="0.3"/>
  <pageSetup fitToHeight="0" fitToWidth="1" horizontalDpi="600" verticalDpi="600" orientation="portrait" scale="24" r:id="rId1"/>
</worksheet>
</file>

<file path=xl/worksheets/sheet3.xml><?xml version="1.0" encoding="utf-8"?>
<worksheet xmlns="http://schemas.openxmlformats.org/spreadsheetml/2006/main" xmlns:r="http://schemas.openxmlformats.org/officeDocument/2006/relationships">
  <sheetPr>
    <pageSetUpPr fitToPage="1"/>
  </sheetPr>
  <dimension ref="A1:T16"/>
  <sheetViews>
    <sheetView tabSelected="1" zoomScale="70" zoomScaleNormal="70" zoomScalePageLayoutView="0" workbookViewId="0" topLeftCell="A1">
      <selection activeCell="A1" sqref="A1"/>
    </sheetView>
  </sheetViews>
  <sheetFormatPr defaultColWidth="9.140625" defaultRowHeight="15"/>
  <cols>
    <col min="1" max="1" width="27.00390625" style="0" customWidth="1"/>
    <col min="2" max="4" width="16.57421875" style="0" customWidth="1"/>
    <col min="5" max="5" width="15.57421875" style="0" customWidth="1"/>
    <col min="6" max="7" width="16.57421875" style="0" customWidth="1"/>
    <col min="8" max="8" width="35.421875" style="0" customWidth="1"/>
    <col min="9" max="9" width="17.421875" style="0" customWidth="1"/>
    <col min="10" max="10" width="34.8515625" style="0" customWidth="1"/>
    <col min="11" max="11" width="16.57421875" style="0" customWidth="1"/>
    <col min="12" max="12" width="13.8515625" style="0" customWidth="1"/>
    <col min="13" max="13" width="14.57421875" style="0" customWidth="1"/>
    <col min="20" max="20" width="49.57421875" style="0" customWidth="1"/>
  </cols>
  <sheetData>
    <row r="1" spans="1:11" s="67" customFormat="1" ht="75">
      <c r="A1" s="91" t="s">
        <v>49</v>
      </c>
      <c r="B1" s="64"/>
      <c r="C1" s="64"/>
      <c r="D1" s="64"/>
      <c r="E1" s="64"/>
      <c r="F1" s="64"/>
      <c r="G1" s="64"/>
      <c r="H1" s="64"/>
      <c r="I1" s="64"/>
      <c r="J1" s="65"/>
      <c r="K1" s="66"/>
    </row>
    <row r="2" spans="1:11" s="71" customFormat="1" ht="21" customHeight="1">
      <c r="A2" s="31" t="s">
        <v>53</v>
      </c>
      <c r="B2" s="68"/>
      <c r="C2" s="68"/>
      <c r="D2" s="68"/>
      <c r="E2" s="68"/>
      <c r="F2" s="68"/>
      <c r="G2" s="68"/>
      <c r="H2" s="68"/>
      <c r="I2" s="68"/>
      <c r="J2" s="69"/>
      <c r="K2" s="70"/>
    </row>
    <row r="3" spans="1:11" s="67" customFormat="1" ht="21" customHeight="1" thickBot="1">
      <c r="A3" s="31" t="s">
        <v>51</v>
      </c>
      <c r="B3" s="21"/>
      <c r="C3" s="21"/>
      <c r="D3" s="21"/>
      <c r="E3" s="21"/>
      <c r="F3" s="21"/>
      <c r="G3" s="21"/>
      <c r="H3" s="21"/>
      <c r="I3" s="21"/>
      <c r="J3" s="22"/>
      <c r="K3" s="66"/>
    </row>
    <row r="4" spans="1:10" s="67" customFormat="1" ht="48.75" thickBot="1" thickTop="1">
      <c r="A4" s="35" t="s">
        <v>6</v>
      </c>
      <c r="B4" s="72"/>
      <c r="C4" s="72"/>
      <c r="D4" s="72"/>
      <c r="E4" s="73"/>
      <c r="F4" s="73"/>
      <c r="G4" s="73"/>
      <c r="H4" s="73"/>
      <c r="I4" s="73"/>
      <c r="J4" s="73"/>
    </row>
    <row r="5" spans="1:10" ht="143.25" thickBot="1" thickTop="1">
      <c r="A5" s="4"/>
      <c r="B5" s="38" t="s">
        <v>47</v>
      </c>
      <c r="C5" s="38" t="s">
        <v>21</v>
      </c>
      <c r="D5" s="38" t="s">
        <v>22</v>
      </c>
      <c r="E5" s="39" t="s">
        <v>7</v>
      </c>
      <c r="F5" s="39" t="s">
        <v>3</v>
      </c>
      <c r="G5" s="39" t="s">
        <v>16</v>
      </c>
      <c r="H5" s="39" t="s">
        <v>52</v>
      </c>
      <c r="I5" s="39" t="s">
        <v>0</v>
      </c>
      <c r="J5" s="40" t="s">
        <v>20</v>
      </c>
    </row>
    <row r="6" spans="1:10" ht="315.75" customHeight="1">
      <c r="A6" s="74">
        <v>372865.57</v>
      </c>
      <c r="B6" s="75" t="s">
        <v>48</v>
      </c>
      <c r="C6" s="75">
        <v>43349</v>
      </c>
      <c r="D6" s="76">
        <v>43388</v>
      </c>
      <c r="E6" s="43">
        <v>46366</v>
      </c>
      <c r="F6" s="43">
        <v>22858.5</v>
      </c>
      <c r="G6" s="43" t="s">
        <v>44</v>
      </c>
      <c r="H6" s="77" t="s">
        <v>46</v>
      </c>
      <c r="I6" s="77" t="s">
        <v>45</v>
      </c>
      <c r="J6" s="44" t="s">
        <v>54</v>
      </c>
    </row>
    <row r="7" spans="1:10" ht="63" customHeight="1">
      <c r="A7" s="74"/>
      <c r="B7" s="44"/>
      <c r="C7" s="44"/>
      <c r="D7" s="44"/>
      <c r="E7" s="43"/>
      <c r="F7" s="43"/>
      <c r="G7" s="43"/>
      <c r="H7" s="44"/>
      <c r="I7" s="44"/>
      <c r="J7" s="44"/>
    </row>
    <row r="8" spans="1:10" ht="63" customHeight="1">
      <c r="A8" s="74"/>
      <c r="B8" s="44"/>
      <c r="C8" s="44"/>
      <c r="D8" s="44"/>
      <c r="E8" s="43"/>
      <c r="F8" s="43"/>
      <c r="G8" s="43"/>
      <c r="H8" s="44"/>
      <c r="I8" s="44"/>
      <c r="J8" s="44"/>
    </row>
    <row r="9" spans="1:10" ht="66.75" customHeight="1">
      <c r="A9" s="74"/>
      <c r="B9" s="44"/>
      <c r="C9" s="44"/>
      <c r="D9" s="44"/>
      <c r="E9" s="43"/>
      <c r="F9" s="43"/>
      <c r="G9" s="43"/>
      <c r="H9" s="44"/>
      <c r="I9" s="44"/>
      <c r="J9" s="44"/>
    </row>
    <row r="10" spans="1:10" ht="70.5" customHeight="1">
      <c r="A10" s="74"/>
      <c r="B10" s="44"/>
      <c r="C10" s="44"/>
      <c r="D10" s="44"/>
      <c r="E10" s="44"/>
      <c r="F10" s="44"/>
      <c r="G10" s="44"/>
      <c r="H10" s="44"/>
      <c r="I10" s="44"/>
      <c r="J10" s="44"/>
    </row>
    <row r="11" spans="1:20" ht="69.75" customHeight="1">
      <c r="A11" s="78"/>
      <c r="B11" s="44"/>
      <c r="C11" s="44"/>
      <c r="D11" s="44"/>
      <c r="E11" s="44"/>
      <c r="F11" s="44"/>
      <c r="G11" s="44"/>
      <c r="H11" s="44"/>
      <c r="I11" s="44"/>
      <c r="J11" s="44"/>
      <c r="T11" s="2"/>
    </row>
    <row r="12" spans="1:10" ht="48" customHeight="1">
      <c r="A12" s="40" t="s">
        <v>4</v>
      </c>
      <c r="B12" s="79"/>
      <c r="C12" s="80"/>
      <c r="D12" s="80"/>
      <c r="E12" s="81"/>
      <c r="F12" s="81"/>
      <c r="G12" s="81"/>
      <c r="H12" s="81"/>
      <c r="I12" s="82"/>
      <c r="J12" s="12"/>
    </row>
    <row r="13" spans="1:10" ht="48.75" customHeight="1" thickBot="1">
      <c r="A13" s="50" t="s">
        <v>5</v>
      </c>
      <c r="B13" s="83"/>
      <c r="C13" s="84"/>
      <c r="D13" s="84"/>
      <c r="E13" s="85"/>
      <c r="F13" s="85"/>
      <c r="G13" s="85"/>
      <c r="H13" s="85"/>
      <c r="I13" s="86"/>
      <c r="J13" s="9"/>
    </row>
    <row r="14" spans="1:10" ht="50.25" customHeight="1">
      <c r="A14" s="40" t="s">
        <v>11</v>
      </c>
      <c r="B14" s="87"/>
      <c r="C14" s="88"/>
      <c r="D14" s="88"/>
      <c r="E14" s="89"/>
      <c r="F14" s="89"/>
      <c r="G14" s="89"/>
      <c r="H14" s="89"/>
      <c r="I14" s="90"/>
      <c r="J14" s="8">
        <f>SUM(F6:F13)</f>
        <v>22858.5</v>
      </c>
    </row>
    <row r="15" spans="1:10" ht="48" customHeight="1" thickBot="1">
      <c r="A15" s="50" t="s">
        <v>1</v>
      </c>
      <c r="B15" s="23"/>
      <c r="C15" s="24"/>
      <c r="D15" s="24"/>
      <c r="E15" s="24"/>
      <c r="F15" s="24"/>
      <c r="G15" s="24"/>
      <c r="H15" s="24"/>
      <c r="I15" s="25"/>
      <c r="J15" s="10"/>
    </row>
    <row r="16" spans="1:10" ht="57" customHeight="1" thickBot="1">
      <c r="A16" s="60" t="s">
        <v>2</v>
      </c>
      <c r="B16" s="5"/>
      <c r="C16" s="6"/>
      <c r="D16" s="6"/>
      <c r="E16" s="7"/>
      <c r="F16" s="7"/>
      <c r="G16" s="7"/>
      <c r="H16" s="7"/>
      <c r="I16" s="7"/>
      <c r="J16" s="11">
        <f>(A5-J14-J12-J13)+J15</f>
        <v>-22858.5</v>
      </c>
    </row>
  </sheetData>
  <sheetProtection/>
  <printOptions/>
  <pageMargins left="0.75" right="0.75" top="1" bottom="1" header="0.5" footer="0.5"/>
  <pageSetup fitToHeight="0" fitToWidth="1" horizontalDpi="600" verticalDpi="600" orientation="portrait"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CMP Project Tracking Sheet: Calendar Year 2018</dc:title>
  <dc:subject>CMP</dc:subject>
  <dc:creator>Simone, Ariana</dc:creator>
  <cp:keywords/>
  <dc:description/>
  <cp:lastModifiedBy>Midgett, Arlo C</cp:lastModifiedBy>
  <cp:lastPrinted>2018-07-25T18:06:27Z</cp:lastPrinted>
  <dcterms:created xsi:type="dcterms:W3CDTF">2018-01-31T03:12:06Z</dcterms:created>
  <dcterms:modified xsi:type="dcterms:W3CDTF">2019-04-22T21:08:52Z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0x010100E4EB5D1CCDD65B4A9EC498C63DFF5EE4</vt:lpwstr>
  </property>
  <property fmtid="{D5CDD505-2E9C-101B-9397-08002B2CF9AE}" pid="4" name="display_urn:schemas-microsoft-com:office:office#Editor">
    <vt:lpwstr>Midgett, Arlo C</vt:lpwstr>
  </property>
  <property fmtid="{D5CDD505-2E9C-101B-9397-08002B2CF9AE}" pid="5" name="Order">
    <vt:lpwstr>165800.000000000</vt:lpwstr>
  </property>
  <property fmtid="{D5CDD505-2E9C-101B-9397-08002B2CF9AE}" pid="6" name="display_urn:schemas-microsoft-com:office:office#Author">
    <vt:lpwstr>Midgett, Arlo C</vt:lpwstr>
  </property>
</Properties>
</file>