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asterSummarySheet" sheetId="1" r:id="rId1"/>
    <sheet name="TS Summary" sheetId="2" r:id="rId2"/>
    <sheet name="TS Daily Log 1" sheetId="3" r:id="rId3"/>
    <sheet name="TS Daily Log (2)" sheetId="4" r:id="rId4"/>
    <sheet name="TS Daily Log (3)" sheetId="5" r:id="rId5"/>
    <sheet name="TS Daily Log (4)" sheetId="6" r:id="rId6"/>
    <sheet name="TS Daily Log (5)" sheetId="7" r:id="rId7"/>
    <sheet name="TS-Categories" sheetId="8" r:id="rId8"/>
  </sheets>
  <definedNames/>
  <calcPr fullCalcOnLoad="1"/>
</workbook>
</file>

<file path=xl/comments1.xml><?xml version="1.0" encoding="utf-8"?>
<comments xmlns="http://schemas.openxmlformats.org/spreadsheetml/2006/main">
  <authors>
    <author>nbarril</author>
  </authors>
  <commentList>
    <comment ref="A10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Under this column list each employee charged to the WIC grant.</t>
        </r>
      </text>
    </comment>
    <comment ref="B10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Enter the Annual Salary &amp; Benefits for this employee</t>
        </r>
      </text>
    </comment>
    <comment ref="C10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Month and Year being reported</t>
        </r>
      </text>
    </comment>
    <comment ref="D10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For this employee enter the total Client Srvcs from the Time Study - Summary - actual time or hours spent on WIC Activities - From Daily Log Sheets</t>
        </r>
      </text>
    </comment>
    <comment ref="E10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For this employee enter the total Nutrition Ed. from the Time Study - Summary - actual time or hours spent on WIC Activities - From Daily Log Sheets</t>
        </r>
      </text>
    </comment>
    <comment ref="F10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For this employee enter the total BP Promotion from the Time Study - Summary - actual time or hours spent on WIC Activities - From Daily Log Sheets</t>
        </r>
      </text>
    </comment>
    <comment ref="G10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For this employee enter the total Admin. from the Time Study - Summary - hours spent on WIC Activities - From Daily Log Sheets</t>
        </r>
      </text>
    </comment>
  </commentList>
</comments>
</file>

<file path=xl/comments2.xml><?xml version="1.0" encoding="utf-8"?>
<comments xmlns="http://schemas.openxmlformats.org/spreadsheetml/2006/main">
  <authors>
    <author>nbarril</author>
  </authors>
  <commentList>
    <comment ref="A36" authorId="0">
      <text>
        <r>
          <rPr>
            <b/>
            <sz val="10"/>
            <rFont val="Tahoma"/>
            <family val="2"/>
          </rPr>
          <t>nbarril:</t>
        </r>
        <r>
          <rPr>
            <sz val="10"/>
            <rFont val="Tahoma"/>
            <family val="2"/>
          </rPr>
          <t xml:space="preserve">
It is very important that you enter the Annual Salary &amp; Benefits charged to WIC for this employee</t>
        </r>
      </text>
    </comment>
  </commentList>
</comments>
</file>

<file path=xl/sharedStrings.xml><?xml version="1.0" encoding="utf-8"?>
<sst xmlns="http://schemas.openxmlformats.org/spreadsheetml/2006/main" count="424" uniqueCount="156">
  <si>
    <t>TIME STUDY - SUMMARY</t>
  </si>
  <si>
    <t>Employee Name:</t>
  </si>
  <si>
    <t>Agency No.</t>
  </si>
  <si>
    <t>WIC Position/Title:</t>
  </si>
  <si>
    <t>Agency Name:</t>
  </si>
  <si>
    <t xml:space="preserve">HOURS SPENT ON WIC ACTIVITIES - FROM DAILY LOG SHEETS </t>
  </si>
  <si>
    <t>Client</t>
  </si>
  <si>
    <t>Nutrition</t>
  </si>
  <si>
    <t>Breastfeeding</t>
  </si>
  <si>
    <t>Total</t>
  </si>
  <si>
    <t>Date</t>
  </si>
  <si>
    <t>Services</t>
  </si>
  <si>
    <t>Education</t>
  </si>
  <si>
    <t xml:space="preserve">Promotion </t>
  </si>
  <si>
    <t>Administration</t>
  </si>
  <si>
    <t>Hours for Day</t>
  </si>
  <si>
    <t>TOTALS</t>
  </si>
  <si>
    <t>Hours</t>
  </si>
  <si>
    <t xml:space="preserve">Total hours </t>
  </si>
  <si>
    <t>Percentages</t>
  </si>
  <si>
    <t xml:space="preserve">SALARY AND BENEFITS CALCULATION BY COST CATEGORY </t>
  </si>
  <si>
    <t xml:space="preserve">Client </t>
  </si>
  <si>
    <t xml:space="preserve">Services </t>
  </si>
  <si>
    <t>Promotion</t>
  </si>
  <si>
    <t xml:space="preserve">Administration </t>
  </si>
  <si>
    <t>I certify this information to be true and correct.</t>
  </si>
  <si>
    <t>Signature:</t>
  </si>
  <si>
    <t>Printed Name:</t>
  </si>
  <si>
    <t>Title:</t>
  </si>
  <si>
    <t>Date:</t>
  </si>
  <si>
    <t>TIME STUDY - DAILY LOG</t>
  </si>
  <si>
    <t>MINUTES SPENT ON WIC ACTIVITIES/DAILY</t>
  </si>
  <si>
    <t>Breast-</t>
  </si>
  <si>
    <t xml:space="preserve">Time Slot </t>
  </si>
  <si>
    <t>feeding</t>
  </si>
  <si>
    <t xml:space="preserve"> 6AM - 7AM</t>
  </si>
  <si>
    <t xml:space="preserve"> 7AM - 8AM</t>
  </si>
  <si>
    <t xml:space="preserve"> 8AM - 9AM</t>
  </si>
  <si>
    <t xml:space="preserve"> 9AM - 10AM</t>
  </si>
  <si>
    <t>10AM - 11AM</t>
  </si>
  <si>
    <t>11AM - 12PM</t>
  </si>
  <si>
    <t>12PM - 1PM</t>
  </si>
  <si>
    <t xml:space="preserve"> 1PM - 2PM</t>
  </si>
  <si>
    <t xml:space="preserve"> 2PM - 3PM</t>
  </si>
  <si>
    <t xml:space="preserve"> 3PM - 4PM</t>
  </si>
  <si>
    <t xml:space="preserve"> 4PM - 5PM</t>
  </si>
  <si>
    <t xml:space="preserve"> 5PM - 6PM</t>
  </si>
  <si>
    <t xml:space="preserve"> 6PM - 7PM</t>
  </si>
  <si>
    <t xml:space="preserve"> 7PM - 8PM </t>
  </si>
  <si>
    <t xml:space="preserve"> 8PM - 9PM</t>
  </si>
  <si>
    <t>DAILY TOTALS</t>
  </si>
  <si>
    <t>MINUTES</t>
  </si>
  <si>
    <t>HOURS</t>
  </si>
  <si>
    <t>(Total Minutes/60)</t>
  </si>
  <si>
    <t xml:space="preserve">ONLY FOR THOSE EMPLOYEES PAID OUT OF THE WIC GRANT  </t>
  </si>
  <si>
    <t>TIME STUDIES MUST BE RECEIVED IN STATE OFFICE NO LATER THAN THE 30TH OF</t>
  </si>
  <si>
    <t>TIME STUDIES MUST BE CONDUCTED ON THE FIRST FULL WEEK OF EVERY MONTH.</t>
  </si>
  <si>
    <t xml:space="preserve"> EACH  MONTH.</t>
  </si>
  <si>
    <t xml:space="preserve"> </t>
  </si>
  <si>
    <t>WIC Nutritionist</t>
  </si>
  <si>
    <t>Total Salary</t>
  </si>
  <si>
    <t>Annual Salary &amp; Benefits</t>
  </si>
  <si>
    <t>Charged to WIC</t>
  </si>
  <si>
    <t>TITLE</t>
  </si>
  <si>
    <t>MASTER TIME STUDY - SUMMARY</t>
  </si>
  <si>
    <t xml:space="preserve">HOURS SPENT ON WIC ACTIVITIES - FROM INDIVIDUAL SUMMARY SHEETS </t>
  </si>
  <si>
    <t>Annual Salary</t>
  </si>
  <si>
    <t>WIC Coordinator</t>
  </si>
  <si>
    <t>Annual</t>
  </si>
  <si>
    <t>Salary &amp; Benefits</t>
  </si>
  <si>
    <t>Employees</t>
  </si>
  <si>
    <t>Month:</t>
  </si>
  <si>
    <t xml:space="preserve">TIME STUDIES </t>
  </si>
  <si>
    <t xml:space="preserve">A time study must be completed  by each employee paid full-time or part-time out of the WIC grant once a month, covering a </t>
  </si>
  <si>
    <t xml:space="preserve">one-week period worked for the first full week of each month.  Compiled reports are due to the state office </t>
  </si>
  <si>
    <t xml:space="preserve">To do this, each local agency staff person should carefully record using the Time Study form, exactly how </t>
  </si>
  <si>
    <t>time is spent in a one week period in the following four areas of operation:</t>
  </si>
  <si>
    <t>1.</t>
  </si>
  <si>
    <t xml:space="preserve">GENERAL ADMINISTRATION – All costs generally considered to be overhead or management </t>
  </si>
  <si>
    <t xml:space="preserve">costs.  </t>
  </si>
  <si>
    <t>2.</t>
  </si>
  <si>
    <t xml:space="preserve">NUTRITION EDUCATION – All costs directly related to general nutrition education.  </t>
  </si>
  <si>
    <t xml:space="preserve">   and individivual counseling.</t>
  </si>
  <si>
    <t xml:space="preserve">       translator services.  Translation of nutrition education materials.</t>
  </si>
  <si>
    <t>3.</t>
  </si>
  <si>
    <t xml:space="preserve">BREASTFEEDING – All costs expended for promotion and support of breastfeeding.  </t>
  </si>
  <si>
    <t xml:space="preserve">       or postpartum individuals or groups.</t>
  </si>
  <si>
    <t xml:space="preserve">       translator services.  Translation of breastfeeding materials.</t>
  </si>
  <si>
    <t xml:space="preserve">       follow up, and maintenance of equipment.</t>
  </si>
  <si>
    <t xml:space="preserve">       programs, follow up phone calls and or home visits regarding breastfeeding.</t>
  </si>
  <si>
    <t>4.</t>
  </si>
  <si>
    <t xml:space="preserve">CLIENT SERVICES – All costs expended to deliver food and other client services and benefits.  </t>
  </si>
  <si>
    <t xml:space="preserve">       or breastfeeding materials).</t>
  </si>
  <si>
    <t>are merely intended to illustrate that when cost are reported by functional category.</t>
  </si>
  <si>
    <r>
      <t>·</t>
    </r>
    <r>
      <rPr>
        <sz val="11"/>
        <rFont val="Times New Roman"/>
        <family val="1"/>
      </rPr>
      <t>         Program management and monitoring.</t>
    </r>
  </si>
  <si>
    <r>
      <t>·</t>
    </r>
    <r>
      <rPr>
        <sz val="11"/>
        <rFont val="Times New Roman"/>
        <family val="1"/>
      </rPr>
      <t>         Staff management.</t>
    </r>
  </si>
  <si>
    <r>
      <t>·</t>
    </r>
    <r>
      <rPr>
        <sz val="11"/>
        <rFont val="Times New Roman"/>
        <family val="1"/>
      </rPr>
      <t>         Prevention of fraud by vendors or participants.</t>
    </r>
  </si>
  <si>
    <r>
      <t>·</t>
    </r>
    <r>
      <rPr>
        <sz val="11"/>
        <rFont val="Times New Roman"/>
        <family val="1"/>
      </rPr>
      <t>         Administrative record-keeping, reports, general filing.</t>
    </r>
  </si>
  <si>
    <r>
      <t>·</t>
    </r>
    <r>
      <rPr>
        <sz val="11"/>
        <rFont val="Times New Roman"/>
        <family val="1"/>
      </rPr>
      <t>         Vendor monitoring, contacts, site visits or training.</t>
    </r>
  </si>
  <si>
    <r>
      <t>·</t>
    </r>
    <r>
      <rPr>
        <sz val="11"/>
        <rFont val="Times New Roman"/>
        <family val="1"/>
      </rPr>
      <t>         Accounting and bookkeeping.</t>
    </r>
  </si>
  <si>
    <r>
      <t>·</t>
    </r>
    <r>
      <rPr>
        <sz val="11"/>
        <rFont val="Times New Roman"/>
        <family val="1"/>
      </rPr>
      <t>         Preparation of financial reports and payroll.</t>
    </r>
  </si>
  <si>
    <r>
      <t>·</t>
    </r>
    <r>
      <rPr>
        <sz val="11"/>
        <rFont val="Times New Roman"/>
        <family val="1"/>
      </rPr>
      <t>         General agency-wide staff meetings or trainings (not WIC meetings).</t>
    </r>
  </si>
  <si>
    <r>
      <t>·</t>
    </r>
    <r>
      <rPr>
        <sz val="11"/>
        <rFont val="Times New Roman"/>
        <family val="1"/>
      </rPr>
      <t>         Warrant reconciliation.</t>
    </r>
  </si>
  <si>
    <r>
      <t>·</t>
    </r>
    <r>
      <rPr>
        <sz val="11"/>
        <rFont val="Times New Roman"/>
        <family val="1"/>
      </rPr>
      <t>         Purchasing/ordering supplies (except nutrition education or breastfeeding supplies).</t>
    </r>
  </si>
  <si>
    <r>
      <t>·</t>
    </r>
    <r>
      <rPr>
        <sz val="11"/>
        <rFont val="Times New Roman"/>
        <family val="1"/>
      </rPr>
      <t>         Completing time studies.</t>
    </r>
  </si>
  <si>
    <r>
      <t>·</t>
    </r>
    <r>
      <rPr>
        <sz val="11"/>
        <rFont val="Times New Roman"/>
        <family val="1"/>
      </rPr>
      <t xml:space="preserve">         Planning or providing nutrition education, with individuals or groups.  Conducting classes </t>
    </r>
  </si>
  <si>
    <r>
      <t>·</t>
    </r>
    <r>
      <rPr>
        <sz val="11"/>
        <rFont val="Times New Roman"/>
        <family val="1"/>
      </rPr>
      <t>         Training and travel for nutrition education activities.</t>
    </r>
  </si>
  <si>
    <r>
      <t>·</t>
    </r>
    <r>
      <rPr>
        <sz val="7"/>
        <rFont val="Times New Roman"/>
        <family val="1"/>
      </rPr>
      <t xml:space="preserve">                  </t>
    </r>
    <r>
      <rPr>
        <sz val="10"/>
        <rFont val="Times New Roman"/>
        <family val="1"/>
      </rPr>
      <t>Developing, printing and distributing nutrition education materials.</t>
    </r>
  </si>
  <si>
    <r>
      <t>·</t>
    </r>
    <r>
      <rPr>
        <sz val="11"/>
        <rFont val="Times New Roman"/>
        <family val="1"/>
      </rPr>
      <t>         Interpreter and translation services for nutrition education activities.  Obtaining/monitoring</t>
    </r>
  </si>
  <si>
    <r>
      <t>·</t>
    </r>
    <r>
      <rPr>
        <sz val="11"/>
        <rFont val="Times New Roman"/>
        <family val="1"/>
      </rPr>
      <t>         Evaluation and monitoring of nutrition education services such as surveys.</t>
    </r>
  </si>
  <si>
    <r>
      <t>·</t>
    </r>
    <r>
      <rPr>
        <sz val="11"/>
        <rFont val="Times New Roman"/>
        <family val="1"/>
      </rPr>
      <t>         Outreach combined with nutrition education.</t>
    </r>
  </si>
  <si>
    <r>
      <t>·</t>
    </r>
    <r>
      <rPr>
        <sz val="11"/>
        <rFont val="Times New Roman"/>
        <family val="1"/>
      </rPr>
      <t>         Scheduling, documenting, reminder calls for nutrition education appointments.</t>
    </r>
  </si>
  <si>
    <r>
      <t>·</t>
    </r>
    <r>
      <rPr>
        <sz val="11"/>
        <rFont val="Times New Roman"/>
        <family val="1"/>
      </rPr>
      <t xml:space="preserve">         Planning or providing breastfeeding promotion, education, encouragement, with prenatal </t>
    </r>
  </si>
  <si>
    <r>
      <t>·</t>
    </r>
    <r>
      <rPr>
        <sz val="11"/>
        <rFont val="Times New Roman"/>
        <family val="1"/>
      </rPr>
      <t>         Developing, printing, or distributing breastfeeding promotion materials.</t>
    </r>
  </si>
  <si>
    <r>
      <t>·</t>
    </r>
    <r>
      <rPr>
        <sz val="11"/>
        <rFont val="Times New Roman"/>
        <family val="1"/>
      </rPr>
      <t>         Interpreter and translation services for breastfeeding activities.  Obtaining/monitoring</t>
    </r>
  </si>
  <si>
    <r>
      <t>·</t>
    </r>
    <r>
      <rPr>
        <sz val="11"/>
        <rFont val="Times New Roman"/>
        <family val="1"/>
      </rPr>
      <t>         Scheduling, documenting, reminder calls for breastfeeding appointments.</t>
    </r>
  </si>
  <si>
    <r>
      <t>·</t>
    </r>
    <r>
      <rPr>
        <sz val="11"/>
        <rFont val="Times New Roman"/>
        <family val="1"/>
      </rPr>
      <t>         All activities related to breast pumps, including ordering, participant education, check in/out,</t>
    </r>
  </si>
  <si>
    <r>
      <t>·</t>
    </r>
    <r>
      <rPr>
        <sz val="11"/>
        <rFont val="Times New Roman"/>
        <family val="1"/>
      </rPr>
      <t xml:space="preserve">         Providing breastfeeding support services such as community coordination, peer counseling </t>
    </r>
  </si>
  <si>
    <r>
      <t>·</t>
    </r>
    <r>
      <rPr>
        <sz val="11"/>
        <rFont val="Times New Roman"/>
        <family val="1"/>
      </rPr>
      <t>         Consultation with care givers and participants on switching from breastfeeding to formula.</t>
    </r>
  </si>
  <si>
    <r>
      <t>·</t>
    </r>
    <r>
      <rPr>
        <sz val="11"/>
        <rFont val="Times New Roman"/>
        <family val="1"/>
      </rPr>
      <t>         Weight checks for breastfeeding infants.</t>
    </r>
  </si>
  <si>
    <r>
      <t>·</t>
    </r>
    <r>
      <rPr>
        <sz val="11"/>
        <rFont val="Times New Roman"/>
        <family val="1"/>
      </rPr>
      <t>         Any direct contact with participants or applicants EXCEPT for nutrition education or breastfeeding.</t>
    </r>
  </si>
  <si>
    <r>
      <t>·</t>
    </r>
    <r>
      <rPr>
        <sz val="11"/>
        <rFont val="Times New Roman"/>
        <family val="1"/>
      </rPr>
      <t>         Phone coverage, appointment setting and reminder calls.</t>
    </r>
  </si>
  <si>
    <r>
      <t>·</t>
    </r>
    <r>
      <rPr>
        <sz val="11"/>
        <rFont val="Times New Roman"/>
        <family val="1"/>
      </rPr>
      <t>         Income screening for applicants.</t>
    </r>
  </si>
  <si>
    <r>
      <t>·</t>
    </r>
    <r>
      <rPr>
        <sz val="11"/>
        <rFont val="Times New Roman"/>
        <family val="1"/>
      </rPr>
      <t>         Diet and health assessments for certification process.</t>
    </r>
  </si>
  <si>
    <r>
      <t>·</t>
    </r>
    <r>
      <rPr>
        <sz val="11"/>
        <rFont val="Times New Roman"/>
        <family val="1"/>
      </rPr>
      <t>         Assembling, processing or filing participant charts, on the computer or in hard copy.</t>
    </r>
  </si>
  <si>
    <r>
      <t>·</t>
    </r>
    <r>
      <rPr>
        <sz val="11"/>
        <rFont val="Times New Roman"/>
        <family val="1"/>
      </rPr>
      <t>         Notification of eligibility, ineligibility or termination.</t>
    </r>
  </si>
  <si>
    <r>
      <t>·</t>
    </r>
    <r>
      <rPr>
        <sz val="11"/>
        <rFont val="Times New Roman"/>
        <family val="1"/>
      </rPr>
      <t>         Referrals to other services.</t>
    </r>
  </si>
  <si>
    <r>
      <t>·</t>
    </r>
    <r>
      <rPr>
        <sz val="11"/>
        <rFont val="Times New Roman"/>
        <family val="1"/>
      </rPr>
      <t>         Coordination of services for participants for other programs.</t>
    </r>
  </si>
  <si>
    <r>
      <t>·</t>
    </r>
    <r>
      <rPr>
        <sz val="11"/>
        <rFont val="Times New Roman"/>
        <family val="1"/>
      </rPr>
      <t>         Conducting or participating in surveys to evaluate WIC’s impact on participants.</t>
    </r>
  </si>
  <si>
    <r>
      <t>·</t>
    </r>
    <r>
      <rPr>
        <sz val="11"/>
        <rFont val="Times New Roman"/>
        <family val="1"/>
      </rPr>
      <t>         Developing or distributing general WIC information and client information materials (except nutrition education</t>
    </r>
  </si>
  <si>
    <r>
      <t>·</t>
    </r>
    <r>
      <rPr>
        <sz val="11"/>
        <rFont val="Times New Roman"/>
        <family val="1"/>
      </rPr>
      <t>         Lab work, weighing and measuring.</t>
    </r>
  </si>
  <si>
    <r>
      <t>·</t>
    </r>
    <r>
      <rPr>
        <sz val="11"/>
        <rFont val="Times New Roman"/>
        <family val="1"/>
      </rPr>
      <t>         Food package assignment.</t>
    </r>
  </si>
  <si>
    <r>
      <t>·</t>
    </r>
    <r>
      <rPr>
        <sz val="11"/>
        <rFont val="Times New Roman"/>
        <family val="1"/>
      </rPr>
      <t>         Warrant printing and distribution.</t>
    </r>
  </si>
  <si>
    <r>
      <t>·</t>
    </r>
    <r>
      <rPr>
        <sz val="11"/>
        <rFont val="Times New Roman"/>
        <family val="1"/>
      </rPr>
      <t>         Interpreter and translator services or materials translation (except nutrition education or breastfeeding).</t>
    </r>
  </si>
  <si>
    <r>
      <t>·</t>
    </r>
    <r>
      <rPr>
        <sz val="11"/>
        <rFont val="Times New Roman"/>
        <family val="1"/>
      </rPr>
      <t>         Clinic design and work flow.</t>
    </r>
  </si>
  <si>
    <r>
      <t>·</t>
    </r>
    <r>
      <rPr>
        <sz val="11"/>
        <rFont val="Times New Roman"/>
        <family val="1"/>
      </rPr>
      <t>         Staff meetings where issues affect participant services.</t>
    </r>
  </si>
  <si>
    <r>
      <t>Note:</t>
    </r>
    <r>
      <rPr>
        <sz val="11"/>
        <rFont val="Times New Roman"/>
        <family val="1"/>
      </rPr>
      <t xml:space="preserve">  The examples listed for each functional cost category are not all inclusive.  These examples </t>
    </r>
  </si>
  <si>
    <t>Employee name</t>
  </si>
  <si>
    <t>Agency #</t>
  </si>
  <si>
    <t>Grantee Name</t>
  </si>
  <si>
    <t>EMPLOYEE NAME</t>
  </si>
  <si>
    <t>Month/Year</t>
  </si>
  <si>
    <t>All Staff</t>
  </si>
  <si>
    <t>Expenditures</t>
  </si>
  <si>
    <t>Prior Month</t>
  </si>
  <si>
    <t>NOTE:  Report actual time worked and charged to the WIC Program.</t>
  </si>
  <si>
    <t>on the last day of that same month.</t>
  </si>
  <si>
    <t xml:space="preserve">This is an emailed original. </t>
  </si>
  <si>
    <t>*Expenditures in the table are from the previous month.</t>
  </si>
  <si>
    <t>Expenses</t>
  </si>
  <si>
    <t>Travel</t>
  </si>
  <si>
    <t>Facility</t>
  </si>
  <si>
    <t>Supplies</t>
  </si>
  <si>
    <t>Equipment</t>
  </si>
  <si>
    <t>Other</t>
  </si>
  <si>
    <t>BF Promotion, Nutrition Ed. &amp; Client Services Expenditures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</si>
</sst>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%"/>
    <numFmt numFmtId="167" formatCode="mm/dd/yy;@"/>
    <numFmt numFmtId="168" formatCode="mmm\-yyyy"/>
    <numFmt numFmtId="169" formatCode="m/d/yy"/>
    <numFmt numFmtId="170" formatCode="0.00_);[Red]\(0.00\)"/>
    <numFmt numFmtId="171" formatCode="_(&quot;$&quot;* #,##0_);_(&quot;$&quot;* \(#,##0\);_(&quot;$&quot;* &quot;-&quot;??_);_(@_)"/>
    <numFmt numFmtId="172" formatCode="[$-409]mmm\-yy;@"/>
    <numFmt numFmtId="173" formatCode="&quot;$&quot;#,##0.00;[Red]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6"/>
      <name val="Rockwell"/>
      <family val="1"/>
    </font>
    <font>
      <sz val="10"/>
      <name val="Rockwell"/>
      <family val="1"/>
    </font>
    <font>
      <sz val="11"/>
      <name val="Rockwell"/>
      <family val="1"/>
    </font>
    <font>
      <b/>
      <sz val="10"/>
      <name val="Rockwell"/>
      <family val="1"/>
    </font>
    <font>
      <b/>
      <sz val="12"/>
      <name val="Rockwell"/>
      <family val="1"/>
    </font>
    <font>
      <sz val="12"/>
      <name val="Rockwell"/>
      <family val="1"/>
    </font>
    <font>
      <b/>
      <sz val="10"/>
      <color indexed="10"/>
      <name val="Rockwell"/>
      <family val="1"/>
    </font>
    <font>
      <sz val="12"/>
      <color indexed="10"/>
      <name val="Rockwell"/>
      <family val="1"/>
    </font>
    <font>
      <sz val="10"/>
      <color indexed="10"/>
      <name val="Rockwell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b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2"/>
      <color indexed="56"/>
      <name val="Rockwell"/>
      <family val="1"/>
    </font>
    <font>
      <b/>
      <sz val="13"/>
      <name val="Rockwel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Rockwell"/>
      <family val="1"/>
    </font>
    <font>
      <sz val="11"/>
      <color indexed="30"/>
      <name val="Rockwell"/>
      <family val="1"/>
    </font>
    <font>
      <sz val="10"/>
      <color indexed="30"/>
      <name val="Rockwell"/>
      <family val="1"/>
    </font>
    <font>
      <sz val="11"/>
      <color indexed="30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12"/>
      <color indexed="10"/>
      <name val="Rockwell"/>
      <family val="1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Rockwell"/>
      <family val="1"/>
    </font>
    <font>
      <sz val="11"/>
      <color rgb="FF0070C0"/>
      <name val="Rockwell"/>
      <family val="1"/>
    </font>
    <font>
      <sz val="10"/>
      <color rgb="FF0070C0"/>
      <name val="Rockwell"/>
      <family val="1"/>
    </font>
    <font>
      <sz val="11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Rockwell"/>
      <family val="1"/>
    </font>
    <font>
      <sz val="10"/>
      <color rgb="FFFF0000"/>
      <name val="Rockwell"/>
      <family val="1"/>
    </font>
    <font>
      <sz val="12"/>
      <color rgb="FFFF0000"/>
      <name val="Rockwell"/>
      <family val="1"/>
    </font>
    <font>
      <b/>
      <sz val="9"/>
      <color rgb="FF00206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double"/>
      <right/>
      <top/>
      <bottom style="medium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double"/>
      <right/>
      <top style="medium"/>
      <bottom style="thin"/>
    </border>
    <border>
      <left style="double"/>
      <right/>
      <top/>
      <bottom style="double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 style="thin"/>
      <top style="double"/>
      <bottom style="thick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ck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/>
    </border>
    <border>
      <left style="thin"/>
      <right style="thin"/>
      <top style="double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36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 horizontal="centerContinuous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4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43" xfId="0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0" fontId="13" fillId="0" borderId="45" xfId="0" applyNumberFormat="1" applyFont="1" applyBorder="1" applyAlignment="1">
      <alignment horizontal="right"/>
    </xf>
    <xf numFmtId="170" fontId="13" fillId="0" borderId="46" xfId="0" applyNumberFormat="1" applyFont="1" applyBorder="1" applyAlignment="1">
      <alignment horizontal="right"/>
    </xf>
    <xf numFmtId="0" fontId="12" fillId="0" borderId="47" xfId="0" applyFont="1" applyBorder="1" applyAlignment="1">
      <alignment/>
    </xf>
    <xf numFmtId="0" fontId="9" fillId="0" borderId="3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3" fillId="0" borderId="0" xfId="0" applyFont="1" applyBorder="1" applyAlignment="1">
      <alignment horizontal="right"/>
    </xf>
    <xf numFmtId="170" fontId="14" fillId="0" borderId="48" xfId="0" applyNumberFormat="1" applyFont="1" applyBorder="1" applyAlignment="1">
      <alignment/>
    </xf>
    <xf numFmtId="170" fontId="14" fillId="0" borderId="1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5" fillId="0" borderId="51" xfId="0" applyFont="1" applyBorder="1" applyAlignment="1" quotePrefix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20" fillId="0" borderId="0" xfId="0" applyFont="1" applyAlignment="1">
      <alignment horizontal="left" indent="6"/>
    </xf>
    <xf numFmtId="0" fontId="18" fillId="0" borderId="0" xfId="0" applyFont="1" applyAlignment="1" quotePrefix="1">
      <alignment/>
    </xf>
    <xf numFmtId="0" fontId="19" fillId="0" borderId="0" xfId="0" applyFont="1" applyAlignment="1">
      <alignment horizontal="left" indent="3"/>
    </xf>
    <xf numFmtId="0" fontId="23" fillId="0" borderId="0" xfId="0" applyFont="1" applyAlignment="1">
      <alignment horizontal="left" indent="6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4" fillId="0" borderId="0" xfId="0" applyFont="1" applyAlignment="1">
      <alignment/>
    </xf>
    <xf numFmtId="169" fontId="70" fillId="0" borderId="18" xfId="0" applyNumberFormat="1" applyFont="1" applyBorder="1" applyAlignment="1">
      <alignment horizontal="center"/>
    </xf>
    <xf numFmtId="0" fontId="70" fillId="0" borderId="31" xfId="0" applyFont="1" applyBorder="1" applyAlignment="1">
      <alignment/>
    </xf>
    <xf numFmtId="171" fontId="71" fillId="0" borderId="15" xfId="44" applyNumberFormat="1" applyFont="1" applyFill="1" applyBorder="1" applyAlignment="1">
      <alignment horizontal="center"/>
    </xf>
    <xf numFmtId="172" fontId="70" fillId="0" borderId="10" xfId="0" applyNumberFormat="1" applyFont="1" applyBorder="1" applyAlignment="1">
      <alignment horizontal="center"/>
    </xf>
    <xf numFmtId="170" fontId="70" fillId="0" borderId="18" xfId="0" applyNumberFormat="1" applyFont="1" applyBorder="1" applyAlignment="1">
      <alignment horizontal="right"/>
    </xf>
    <xf numFmtId="170" fontId="70" fillId="0" borderId="20" xfId="0" applyNumberFormat="1" applyFont="1" applyBorder="1" applyAlignment="1">
      <alignment horizontal="right"/>
    </xf>
    <xf numFmtId="170" fontId="70" fillId="0" borderId="31" xfId="0" applyNumberFormat="1" applyFont="1" applyBorder="1" applyAlignment="1">
      <alignment horizontal="right"/>
    </xf>
    <xf numFmtId="173" fontId="71" fillId="0" borderId="31" xfId="44" applyNumberFormat="1" applyFont="1" applyFill="1" applyBorder="1" applyAlignment="1">
      <alignment horizontal="center"/>
    </xf>
    <xf numFmtId="168" fontId="70" fillId="0" borderId="10" xfId="0" applyNumberFormat="1" applyFont="1" applyBorder="1" applyAlignment="1">
      <alignment horizontal="center"/>
    </xf>
    <xf numFmtId="171" fontId="71" fillId="0" borderId="31" xfId="44" applyNumberFormat="1" applyFont="1" applyFill="1" applyBorder="1" applyAlignment="1">
      <alignment horizontal="center"/>
    </xf>
    <xf numFmtId="14" fontId="70" fillId="0" borderId="10" xfId="0" applyNumberFormat="1" applyFont="1" applyBorder="1" applyAlignment="1">
      <alignment horizontal="center"/>
    </xf>
    <xf numFmtId="169" fontId="70" fillId="0" borderId="43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31" xfId="0" applyFont="1" applyBorder="1" applyAlignment="1">
      <alignment horizontal="center"/>
    </xf>
    <xf numFmtId="171" fontId="71" fillId="0" borderId="15" xfId="44" applyNumberFormat="1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170" fontId="70" fillId="0" borderId="22" xfId="0" applyNumberFormat="1" applyFont="1" applyBorder="1" applyAlignment="1">
      <alignment horizontal="right"/>
    </xf>
    <xf numFmtId="0" fontId="72" fillId="33" borderId="10" xfId="0" applyFont="1" applyFill="1" applyBorder="1" applyAlignment="1">
      <alignment/>
    </xf>
    <xf numFmtId="14" fontId="72" fillId="33" borderId="10" xfId="0" applyNumberFormat="1" applyFont="1" applyFill="1" applyBorder="1" applyAlignment="1">
      <alignment/>
    </xf>
    <xf numFmtId="0" fontId="73" fillId="34" borderId="43" xfId="0" applyFont="1" applyFill="1" applyBorder="1" applyAlignment="1">
      <alignment horizontal="right"/>
    </xf>
    <xf numFmtId="0" fontId="73" fillId="34" borderId="43" xfId="0" applyFont="1" applyFill="1" applyBorder="1" applyAlignment="1">
      <alignment/>
    </xf>
    <xf numFmtId="167" fontId="74" fillId="35" borderId="17" xfId="0" applyNumberFormat="1" applyFont="1" applyFill="1" applyBorder="1" applyAlignment="1">
      <alignment horizontal="center"/>
    </xf>
    <xf numFmtId="165" fontId="75" fillId="0" borderId="18" xfId="0" applyNumberFormat="1" applyFont="1" applyBorder="1" applyAlignment="1">
      <alignment/>
    </xf>
    <xf numFmtId="165" fontId="75" fillId="0" borderId="31" xfId="0" applyNumberFormat="1" applyFont="1" applyBorder="1" applyAlignment="1">
      <alignment/>
    </xf>
    <xf numFmtId="165" fontId="75" fillId="0" borderId="45" xfId="0" applyNumberFormat="1" applyFont="1" applyBorder="1" applyAlignment="1">
      <alignment/>
    </xf>
    <xf numFmtId="165" fontId="75" fillId="0" borderId="20" xfId="0" applyNumberFormat="1" applyFont="1" applyBorder="1" applyAlignment="1">
      <alignment/>
    </xf>
    <xf numFmtId="170" fontId="75" fillId="0" borderId="48" xfId="0" applyNumberFormat="1" applyFont="1" applyBorder="1" applyAlignment="1">
      <alignment/>
    </xf>
    <xf numFmtId="170" fontId="75" fillId="0" borderId="16" xfId="0" applyNumberFormat="1" applyFont="1" applyBorder="1" applyAlignment="1">
      <alignment horizontal="center"/>
    </xf>
    <xf numFmtId="166" fontId="75" fillId="0" borderId="50" xfId="58" applyNumberFormat="1" applyFont="1" applyBorder="1" applyAlignment="1">
      <alignment horizontal="center"/>
    </xf>
    <xf numFmtId="166" fontId="75" fillId="0" borderId="51" xfId="0" applyNumberFormat="1" applyFont="1" applyBorder="1" applyAlignment="1" quotePrefix="1">
      <alignment horizontal="center"/>
    </xf>
    <xf numFmtId="6" fontId="75" fillId="0" borderId="53" xfId="0" applyNumberFormat="1" applyFont="1" applyBorder="1" applyAlignment="1">
      <alignment horizontal="center"/>
    </xf>
    <xf numFmtId="6" fontId="75" fillId="0" borderId="54" xfId="0" applyNumberFormat="1" applyFont="1" applyBorder="1" applyAlignment="1">
      <alignment horizontal="center"/>
    </xf>
    <xf numFmtId="0" fontId="76" fillId="0" borderId="46" xfId="0" applyFont="1" applyBorder="1" applyAlignment="1">
      <alignment/>
    </xf>
    <xf numFmtId="0" fontId="7" fillId="33" borderId="43" xfId="0" applyFont="1" applyFill="1" applyBorder="1" applyAlignment="1">
      <alignment horizontal="center"/>
    </xf>
    <xf numFmtId="165" fontId="76" fillId="0" borderId="55" xfId="0" applyNumberFormat="1" applyFont="1" applyBorder="1" applyAlignment="1">
      <alignment/>
    </xf>
    <xf numFmtId="165" fontId="76" fillId="0" borderId="56" xfId="0" applyNumberFormat="1" applyFont="1" applyBorder="1" applyAlignment="1">
      <alignment/>
    </xf>
    <xf numFmtId="0" fontId="76" fillId="0" borderId="57" xfId="0" applyFont="1" applyBorder="1" applyAlignment="1">
      <alignment/>
    </xf>
    <xf numFmtId="0" fontId="76" fillId="0" borderId="58" xfId="0" applyFont="1" applyBorder="1" applyAlignment="1">
      <alignment/>
    </xf>
    <xf numFmtId="0" fontId="12" fillId="0" borderId="0" xfId="0" applyFont="1" applyAlignment="1">
      <alignment horizontal="center"/>
    </xf>
    <xf numFmtId="170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26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40" fontId="13" fillId="0" borderId="0" xfId="0" applyNumberFormat="1" applyFont="1" applyAlignment="1">
      <alignment/>
    </xf>
    <xf numFmtId="40" fontId="77" fillId="0" borderId="60" xfId="0" applyNumberFormat="1" applyFont="1" applyBorder="1" applyAlignment="1">
      <alignment/>
    </xf>
    <xf numFmtId="0" fontId="78" fillId="0" borderId="0" xfId="0" applyFont="1" applyAlignment="1">
      <alignment/>
    </xf>
    <xf numFmtId="40" fontId="79" fillId="0" borderId="59" xfId="0" applyNumberFormat="1" applyFont="1" applyBorder="1" applyAlignment="1">
      <alignment/>
    </xf>
    <xf numFmtId="40" fontId="79" fillId="0" borderId="61" xfId="0" applyNumberFormat="1" applyFont="1" applyBorder="1" applyAlignment="1">
      <alignment/>
    </xf>
    <xf numFmtId="40" fontId="79" fillId="0" borderId="62" xfId="0" applyNumberFormat="1" applyFont="1" applyBorder="1" applyAlignment="1">
      <alignment/>
    </xf>
    <xf numFmtId="8" fontId="15" fillId="33" borderId="31" xfId="0" applyNumberFormat="1" applyFont="1" applyFill="1" applyBorder="1" applyAlignment="1">
      <alignment horizontal="center"/>
    </xf>
    <xf numFmtId="6" fontId="80" fillId="33" borderId="35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76" fillId="0" borderId="57" xfId="0" applyNumberFormat="1" applyFont="1" applyBorder="1" applyAlignment="1">
      <alignment/>
    </xf>
    <xf numFmtId="1" fontId="76" fillId="0" borderId="58" xfId="0" applyNumberFormat="1" applyFont="1" applyBorder="1" applyAlignment="1">
      <alignment/>
    </xf>
    <xf numFmtId="2" fontId="76" fillId="0" borderId="55" xfId="0" applyNumberFormat="1" applyFont="1" applyBorder="1" applyAlignment="1">
      <alignment/>
    </xf>
    <xf numFmtId="2" fontId="76" fillId="0" borderId="56" xfId="0" applyNumberFormat="1" applyFont="1" applyBorder="1" applyAlignment="1">
      <alignment/>
    </xf>
    <xf numFmtId="0" fontId="13" fillId="36" borderId="6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40" fontId="13" fillId="36" borderId="61" xfId="0" applyNumberFormat="1" applyFont="1" applyFill="1" applyBorder="1" applyAlignment="1">
      <alignment/>
    </xf>
    <xf numFmtId="0" fontId="13" fillId="0" borderId="55" xfId="0" applyFont="1" applyBorder="1" applyAlignment="1">
      <alignment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2" fillId="37" borderId="66" xfId="0" applyFont="1" applyFill="1" applyBorder="1" applyAlignment="1">
      <alignment wrapText="1"/>
    </xf>
    <xf numFmtId="40" fontId="13" fillId="37" borderId="66" xfId="0" applyNumberFormat="1" applyFont="1" applyFill="1" applyBorder="1" applyAlignment="1">
      <alignment/>
    </xf>
    <xf numFmtId="40" fontId="27" fillId="37" borderId="66" xfId="0" applyNumberFormat="1" applyFont="1" applyFill="1" applyBorder="1" applyAlignment="1">
      <alignment/>
    </xf>
    <xf numFmtId="40" fontId="27" fillId="37" borderId="67" xfId="0" applyNumberFormat="1" applyFont="1" applyFill="1" applyBorder="1" applyAlignment="1">
      <alignment/>
    </xf>
    <xf numFmtId="40" fontId="13" fillId="37" borderId="68" xfId="0" applyNumberFormat="1" applyFont="1" applyFill="1" applyBorder="1" applyAlignment="1">
      <alignment/>
    </xf>
    <xf numFmtId="0" fontId="13" fillId="36" borderId="55" xfId="0" applyFont="1" applyFill="1" applyBorder="1" applyAlignment="1">
      <alignment/>
    </xf>
    <xf numFmtId="0" fontId="9" fillId="0" borderId="63" xfId="0" applyFont="1" applyBorder="1" applyAlignment="1">
      <alignment/>
    </xf>
    <xf numFmtId="0" fontId="9" fillId="0" borderId="69" xfId="0" applyFont="1" applyBorder="1" applyAlignment="1">
      <alignment/>
    </xf>
    <xf numFmtId="0" fontId="13" fillId="36" borderId="70" xfId="0" applyFont="1" applyFill="1" applyBorder="1" applyAlignment="1">
      <alignment horizontal="center"/>
    </xf>
    <xf numFmtId="40" fontId="13" fillId="36" borderId="71" xfId="0" applyNumberFormat="1" applyFont="1" applyFill="1" applyBorder="1" applyAlignment="1">
      <alignment/>
    </xf>
    <xf numFmtId="40" fontId="27" fillId="36" borderId="70" xfId="0" applyNumberFormat="1" applyFont="1" applyFill="1" applyBorder="1" applyAlignment="1">
      <alignment/>
    </xf>
    <xf numFmtId="40" fontId="27" fillId="36" borderId="71" xfId="0" applyNumberFormat="1" applyFont="1" applyFill="1" applyBorder="1" applyAlignment="1">
      <alignment/>
    </xf>
    <xf numFmtId="40" fontId="27" fillId="36" borderId="72" xfId="0" applyNumberFormat="1" applyFont="1" applyFill="1" applyBorder="1" applyAlignment="1">
      <alignment/>
    </xf>
    <xf numFmtId="40" fontId="77" fillId="36" borderId="73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/>
    </xf>
    <xf numFmtId="2" fontId="77" fillId="0" borderId="75" xfId="0" applyNumberFormat="1" applyFont="1" applyBorder="1" applyAlignment="1">
      <alignment/>
    </xf>
    <xf numFmtId="40" fontId="79" fillId="37" borderId="59" xfId="0" applyNumberFormat="1" applyFont="1" applyFill="1" applyBorder="1" applyAlignment="1">
      <alignment/>
    </xf>
    <xf numFmtId="0" fontId="9" fillId="37" borderId="31" xfId="0" applyFont="1" applyFill="1" applyBorder="1" applyAlignment="1">
      <alignment/>
    </xf>
    <xf numFmtId="40" fontId="27" fillId="37" borderId="70" xfId="0" applyNumberFormat="1" applyFont="1" applyFill="1" applyBorder="1" applyAlignment="1">
      <alignment/>
    </xf>
    <xf numFmtId="0" fontId="28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0" fillId="33" borderId="43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6" fillId="35" borderId="43" xfId="0" applyNumberFormat="1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73" fillId="35" borderId="43" xfId="0" applyFont="1" applyFill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3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7" fontId="7" fillId="33" borderId="4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95" zoomScaleNormal="95" zoomScalePageLayoutView="0" workbookViewId="0" topLeftCell="A1">
      <selection activeCell="A1" sqref="A1:H1"/>
    </sheetView>
  </sheetViews>
  <sheetFormatPr defaultColWidth="9.140625" defaultRowHeight="12.75"/>
  <cols>
    <col min="1" max="1" width="19.140625" style="64" customWidth="1"/>
    <col min="2" max="2" width="19.7109375" style="64" customWidth="1"/>
    <col min="3" max="3" width="14.57421875" style="64" customWidth="1"/>
    <col min="4" max="4" width="16.7109375" style="64" customWidth="1"/>
    <col min="5" max="5" width="15.28125" style="64" customWidth="1"/>
    <col min="6" max="6" width="15.57421875" style="64" customWidth="1"/>
    <col min="7" max="7" width="16.7109375" style="64" customWidth="1"/>
    <col min="8" max="8" width="17.7109375" style="64" customWidth="1"/>
    <col min="9" max="16384" width="9.140625" style="64" customWidth="1"/>
  </cols>
  <sheetData>
    <row r="1" spans="1:8" ht="28.5" customHeight="1">
      <c r="A1" s="191" t="s">
        <v>64</v>
      </c>
      <c r="B1" s="191"/>
      <c r="C1" s="191"/>
      <c r="D1" s="191"/>
      <c r="E1" s="191"/>
      <c r="F1" s="191"/>
      <c r="G1" s="191"/>
      <c r="H1" s="191"/>
    </row>
    <row r="2" spans="3:8" ht="20.25">
      <c r="C2" s="65"/>
      <c r="D2" s="66"/>
      <c r="E2" s="66"/>
      <c r="F2" s="66"/>
      <c r="G2" s="66"/>
      <c r="H2" s="66"/>
    </row>
    <row r="3" spans="1:7" ht="15.75">
      <c r="A3" s="67" t="s">
        <v>4</v>
      </c>
      <c r="B3" s="194" t="s">
        <v>139</v>
      </c>
      <c r="C3" s="194"/>
      <c r="D3" s="69"/>
      <c r="E3" s="70" t="s">
        <v>2</v>
      </c>
      <c r="F3" s="194" t="s">
        <v>138</v>
      </c>
      <c r="G3" s="194"/>
    </row>
    <row r="4" spans="1:7" ht="15.75">
      <c r="A4" s="67" t="s">
        <v>3</v>
      </c>
      <c r="B4" s="193" t="s">
        <v>142</v>
      </c>
      <c r="C4" s="193"/>
      <c r="D4" s="69"/>
      <c r="E4" s="70" t="s">
        <v>71</v>
      </c>
      <c r="F4" s="193" t="s">
        <v>141</v>
      </c>
      <c r="G4" s="193"/>
    </row>
    <row r="5" spans="4:8" ht="12.75">
      <c r="D5" s="69"/>
      <c r="E5" s="69"/>
      <c r="F5" s="71"/>
      <c r="G5" s="69"/>
      <c r="H5" s="69"/>
    </row>
    <row r="6" spans="1:8" ht="15.75" customHeight="1" thickBot="1">
      <c r="A6" s="192" t="s">
        <v>65</v>
      </c>
      <c r="B6" s="192"/>
      <c r="C6" s="192"/>
      <c r="D6" s="192"/>
      <c r="E6" s="192"/>
      <c r="F6" s="192"/>
      <c r="G6" s="192"/>
      <c r="H6" s="192"/>
    </row>
    <row r="7" spans="1:8" ht="16.5" thickTop="1">
      <c r="A7" s="72"/>
      <c r="B7" s="72" t="s">
        <v>68</v>
      </c>
      <c r="C7" s="73"/>
      <c r="D7" s="74" t="s">
        <v>6</v>
      </c>
      <c r="E7" s="74" t="s">
        <v>7</v>
      </c>
      <c r="F7" s="74" t="s">
        <v>8</v>
      </c>
      <c r="G7" s="74"/>
      <c r="H7" s="75" t="s">
        <v>9</v>
      </c>
    </row>
    <row r="8" spans="1:8" ht="15.75">
      <c r="A8" s="76" t="s">
        <v>70</v>
      </c>
      <c r="B8" s="76" t="s">
        <v>69</v>
      </c>
      <c r="C8" s="76" t="s">
        <v>10</v>
      </c>
      <c r="D8" s="76" t="s">
        <v>11</v>
      </c>
      <c r="E8" s="76" t="s">
        <v>12</v>
      </c>
      <c r="F8" s="76" t="s">
        <v>13</v>
      </c>
      <c r="G8" s="76" t="s">
        <v>14</v>
      </c>
      <c r="H8" s="77" t="s">
        <v>15</v>
      </c>
    </row>
    <row r="9" spans="1:8" ht="15.75">
      <c r="A9" s="106"/>
      <c r="B9" s="107"/>
      <c r="C9" s="108"/>
      <c r="D9" s="109"/>
      <c r="E9" s="109"/>
      <c r="F9" s="110"/>
      <c r="G9" s="111"/>
      <c r="H9" s="78">
        <f>SUM(D9:G9)</f>
        <v>0</v>
      </c>
    </row>
    <row r="10" spans="1:8" ht="15.75">
      <c r="A10" s="106" t="s">
        <v>137</v>
      </c>
      <c r="B10" s="112">
        <v>0</v>
      </c>
      <c r="C10" s="113">
        <v>41946</v>
      </c>
      <c r="D10" s="110">
        <v>0</v>
      </c>
      <c r="E10" s="110">
        <v>0</v>
      </c>
      <c r="F10" s="110">
        <v>0</v>
      </c>
      <c r="G10" s="111">
        <v>0</v>
      </c>
      <c r="H10" s="78">
        <f>SUM(D10:G10)</f>
        <v>0</v>
      </c>
    </row>
    <row r="11" spans="1:8" ht="15.75">
      <c r="A11" s="106" t="s">
        <v>137</v>
      </c>
      <c r="B11" s="114"/>
      <c r="C11" s="115"/>
      <c r="D11" s="110"/>
      <c r="E11" s="110"/>
      <c r="F11" s="110"/>
      <c r="G11" s="111"/>
      <c r="H11" s="78">
        <f aca="true" t="shared" si="0" ref="H11:H26">SUM(D11:G11)</f>
        <v>0</v>
      </c>
    </row>
    <row r="12" spans="1:8" ht="15.75">
      <c r="A12" s="106"/>
      <c r="B12" s="114"/>
      <c r="C12" s="116"/>
      <c r="D12" s="109"/>
      <c r="E12" s="109"/>
      <c r="F12" s="109"/>
      <c r="G12" s="111"/>
      <c r="H12" s="78">
        <f t="shared" si="0"/>
        <v>0</v>
      </c>
    </row>
    <row r="13" spans="1:8" ht="15.75">
      <c r="A13" s="106"/>
      <c r="B13" s="114"/>
      <c r="C13" s="117"/>
      <c r="D13" s="110"/>
      <c r="E13" s="110"/>
      <c r="F13" s="110"/>
      <c r="G13" s="111"/>
      <c r="H13" s="78">
        <f t="shared" si="0"/>
        <v>0</v>
      </c>
    </row>
    <row r="14" spans="1:8" ht="15.75">
      <c r="A14" s="106"/>
      <c r="B14" s="114"/>
      <c r="C14" s="117"/>
      <c r="D14" s="110"/>
      <c r="E14" s="110"/>
      <c r="F14" s="110"/>
      <c r="G14" s="111"/>
      <c r="H14" s="78">
        <f t="shared" si="0"/>
        <v>0</v>
      </c>
    </row>
    <row r="15" spans="1:8" ht="15.75">
      <c r="A15" s="106"/>
      <c r="B15" s="114"/>
      <c r="C15" s="118"/>
      <c r="D15" s="111"/>
      <c r="E15" s="111"/>
      <c r="F15" s="111"/>
      <c r="G15" s="111"/>
      <c r="H15" s="78">
        <f t="shared" si="0"/>
        <v>0</v>
      </c>
    </row>
    <row r="16" spans="1:8" ht="15.75">
      <c r="A16" s="106"/>
      <c r="B16" s="114"/>
      <c r="C16" s="105"/>
      <c r="D16" s="109"/>
      <c r="E16" s="109"/>
      <c r="F16" s="109"/>
      <c r="G16" s="109"/>
      <c r="H16" s="78">
        <f t="shared" si="0"/>
        <v>0</v>
      </c>
    </row>
    <row r="17" spans="1:8" ht="15.75">
      <c r="A17" s="106"/>
      <c r="B17" s="114"/>
      <c r="C17" s="116"/>
      <c r="D17" s="109"/>
      <c r="E17" s="109"/>
      <c r="F17" s="109"/>
      <c r="G17" s="111"/>
      <c r="H17" s="78">
        <f t="shared" si="0"/>
        <v>0</v>
      </c>
    </row>
    <row r="18" spans="1:8" ht="15.75">
      <c r="A18" s="106"/>
      <c r="B18" s="114"/>
      <c r="C18" s="116"/>
      <c r="D18" s="109"/>
      <c r="E18" s="109"/>
      <c r="F18" s="109"/>
      <c r="G18" s="111"/>
      <c r="H18" s="78">
        <f t="shared" si="0"/>
        <v>0</v>
      </c>
    </row>
    <row r="19" spans="1:8" ht="15.75">
      <c r="A19" s="106"/>
      <c r="C19" s="117"/>
      <c r="D19" s="110"/>
      <c r="E19" s="110"/>
      <c r="F19" s="110"/>
      <c r="G19" s="111"/>
      <c r="H19" s="78">
        <f t="shared" si="0"/>
        <v>0</v>
      </c>
    </row>
    <row r="20" spans="1:8" ht="15.75">
      <c r="A20" s="106"/>
      <c r="B20" s="114"/>
      <c r="C20" s="117"/>
      <c r="D20" s="110"/>
      <c r="E20" s="110"/>
      <c r="F20" s="110"/>
      <c r="G20" s="111"/>
      <c r="H20" s="78">
        <f t="shared" si="0"/>
        <v>0</v>
      </c>
    </row>
    <row r="21" spans="1:8" ht="15.75">
      <c r="A21" s="106"/>
      <c r="B21" s="114"/>
      <c r="C21" s="117"/>
      <c r="D21" s="110"/>
      <c r="E21" s="110"/>
      <c r="F21" s="110"/>
      <c r="G21" s="111"/>
      <c r="H21" s="78">
        <f t="shared" si="0"/>
        <v>0</v>
      </c>
    </row>
    <row r="22" spans="1:8" ht="15.75">
      <c r="A22" s="106"/>
      <c r="B22" s="114"/>
      <c r="C22" s="117"/>
      <c r="D22" s="110"/>
      <c r="E22" s="110"/>
      <c r="F22" s="110"/>
      <c r="G22" s="111"/>
      <c r="H22" s="78">
        <f t="shared" si="0"/>
        <v>0</v>
      </c>
    </row>
    <row r="23" spans="1:8" ht="15.75">
      <c r="A23" s="106"/>
      <c r="B23" s="114"/>
      <c r="C23" s="117"/>
      <c r="D23" s="110"/>
      <c r="E23" s="110"/>
      <c r="F23" s="110"/>
      <c r="G23" s="111"/>
      <c r="H23" s="78">
        <f t="shared" si="0"/>
        <v>0</v>
      </c>
    </row>
    <row r="24" spans="1:8" ht="15.75">
      <c r="A24" s="106"/>
      <c r="B24" s="114"/>
      <c r="C24" s="118"/>
      <c r="D24" s="111"/>
      <c r="E24" s="111"/>
      <c r="F24" s="111"/>
      <c r="G24" s="111"/>
      <c r="H24" s="78">
        <f t="shared" si="0"/>
        <v>0</v>
      </c>
    </row>
    <row r="25" spans="1:8" ht="15.75">
      <c r="A25" s="106"/>
      <c r="B25" s="114"/>
      <c r="C25" s="118"/>
      <c r="D25" s="111"/>
      <c r="E25" s="111"/>
      <c r="F25" s="111"/>
      <c r="G25" s="111"/>
      <c r="H25" s="78">
        <f t="shared" si="0"/>
        <v>0</v>
      </c>
    </row>
    <row r="26" spans="1:9" ht="16.5" thickBot="1">
      <c r="A26" s="106"/>
      <c r="B26" s="119"/>
      <c r="C26" s="120"/>
      <c r="D26" s="121"/>
      <c r="E26" s="121"/>
      <c r="F26" s="121"/>
      <c r="G26" s="121"/>
      <c r="H26" s="79">
        <f t="shared" si="0"/>
        <v>0</v>
      </c>
      <c r="I26" s="144">
        <f>SUM(D27:H27)</f>
        <v>0</v>
      </c>
    </row>
    <row r="27" spans="1:9" ht="15.75">
      <c r="A27" s="80"/>
      <c r="B27" s="80"/>
      <c r="C27" s="80"/>
      <c r="D27" s="87">
        <f>SUM(D9:D26)</f>
        <v>0</v>
      </c>
      <c r="E27" s="87">
        <f>SUM(E9:E26)</f>
        <v>0</v>
      </c>
      <c r="F27" s="87">
        <f>SUM(F9:F26)</f>
        <v>0</v>
      </c>
      <c r="G27" s="87">
        <f>SUM(G9:G26)</f>
        <v>0</v>
      </c>
      <c r="H27" s="88">
        <f>SUM(H9:H26)</f>
        <v>0</v>
      </c>
      <c r="I27" s="144">
        <f>SUM(H9:H26)</f>
        <v>0</v>
      </c>
    </row>
    <row r="28" spans="1:8" ht="12.75">
      <c r="A28" s="81"/>
      <c r="B28" s="81"/>
      <c r="C28" s="82" t="s">
        <v>16</v>
      </c>
      <c r="D28" s="83" t="s">
        <v>17</v>
      </c>
      <c r="E28" s="83" t="s">
        <v>17</v>
      </c>
      <c r="F28" s="83" t="s">
        <v>17</v>
      </c>
      <c r="G28" s="83" t="s">
        <v>17</v>
      </c>
      <c r="H28" s="84" t="s">
        <v>18</v>
      </c>
    </row>
    <row r="29" spans="1:8" ht="16.5" thickBot="1">
      <c r="A29" s="85" t="s">
        <v>66</v>
      </c>
      <c r="B29" s="154">
        <f>SUM(B9:B28)</f>
        <v>0</v>
      </c>
      <c r="C29" s="89"/>
      <c r="D29" s="90"/>
      <c r="E29" s="90"/>
      <c r="F29" s="90"/>
      <c r="G29" s="90"/>
      <c r="H29" s="91"/>
    </row>
    <row r="30" spans="1:8" ht="16.5" thickTop="1">
      <c r="A30" s="192" t="s">
        <v>20</v>
      </c>
      <c r="B30" s="192"/>
      <c r="C30" s="192"/>
      <c r="D30" s="192"/>
      <c r="E30" s="192"/>
      <c r="F30" s="192"/>
      <c r="G30" s="192"/>
      <c r="H30" s="192"/>
    </row>
    <row r="31" spans="1:8" ht="15.75">
      <c r="A31" s="150" t="s">
        <v>145</v>
      </c>
      <c r="B31" s="143"/>
      <c r="C31" s="143"/>
      <c r="D31" s="143"/>
      <c r="E31" s="143"/>
      <c r="F31" s="143"/>
      <c r="G31" s="143"/>
      <c r="H31" s="143"/>
    </row>
    <row r="32" spans="1:8" ht="15.75">
      <c r="A32" s="150"/>
      <c r="B32" s="143"/>
      <c r="C32" s="143"/>
      <c r="D32" s="143"/>
      <c r="E32" s="143"/>
      <c r="F32" s="143"/>
      <c r="G32" s="143"/>
      <c r="H32" s="143"/>
    </row>
    <row r="33" spans="1:8" ht="15.75">
      <c r="A33" s="150"/>
      <c r="B33" s="143"/>
      <c r="C33" s="143"/>
      <c r="D33" s="143"/>
      <c r="E33" s="143"/>
      <c r="F33" s="143"/>
      <c r="G33" s="143"/>
      <c r="H33" s="143"/>
    </row>
    <row r="34" spans="1:8" ht="15.75">
      <c r="A34" s="150"/>
      <c r="B34" s="143"/>
      <c r="C34" s="143"/>
      <c r="D34" s="143"/>
      <c r="E34" s="143"/>
      <c r="F34" s="143"/>
      <c r="G34" s="143"/>
      <c r="H34" s="143"/>
    </row>
    <row r="35" spans="1:8" ht="15.75">
      <c r="A35" s="150"/>
      <c r="B35" s="143"/>
      <c r="C35" s="143"/>
      <c r="D35" s="143"/>
      <c r="E35" s="143"/>
      <c r="F35" s="143"/>
      <c r="G35" s="143"/>
      <c r="H35" s="143"/>
    </row>
    <row r="36" spans="1:8" ht="15.75">
      <c r="A36" s="150"/>
      <c r="B36" s="143"/>
      <c r="C36" s="143"/>
      <c r="D36" s="143"/>
      <c r="E36" s="143"/>
      <c r="F36" s="143"/>
      <c r="G36" s="143"/>
      <c r="H36" s="143"/>
    </row>
    <row r="37" spans="3:8" ht="13.5" thickBot="1">
      <c r="C37" s="69"/>
      <c r="D37" s="69"/>
      <c r="E37" s="69"/>
      <c r="F37" s="69"/>
      <c r="G37" s="69"/>
      <c r="H37" s="69"/>
    </row>
    <row r="38" spans="1:5" ht="18" thickBot="1" thickTop="1">
      <c r="A38" s="188" t="s">
        <v>155</v>
      </c>
      <c r="B38" s="189"/>
      <c r="C38" s="189"/>
      <c r="D38" s="189"/>
      <c r="E38" s="190"/>
    </row>
    <row r="39" spans="1:5" ht="16.5" thickTop="1">
      <c r="A39" s="183" t="s">
        <v>149</v>
      </c>
      <c r="B39" s="162"/>
      <c r="C39" s="164"/>
      <c r="D39" s="172"/>
      <c r="E39" s="173"/>
    </row>
    <row r="40" spans="1:5" ht="15.75">
      <c r="A40" s="166" t="s">
        <v>144</v>
      </c>
      <c r="B40" s="165" t="s">
        <v>7</v>
      </c>
      <c r="C40" s="146" t="s">
        <v>8</v>
      </c>
      <c r="D40" s="181" t="s">
        <v>21</v>
      </c>
      <c r="E40" s="161" t="s">
        <v>9</v>
      </c>
    </row>
    <row r="41" spans="1:5" ht="15.75">
      <c r="A41" s="167"/>
      <c r="B41" s="147" t="s">
        <v>12</v>
      </c>
      <c r="C41" s="147" t="s">
        <v>23</v>
      </c>
      <c r="D41" s="182" t="s">
        <v>11</v>
      </c>
      <c r="E41" s="175" t="s">
        <v>143</v>
      </c>
    </row>
    <row r="42" spans="1:5" ht="15.75">
      <c r="A42" s="168" t="s">
        <v>150</v>
      </c>
      <c r="B42" s="163"/>
      <c r="C42" s="163"/>
      <c r="D42" s="81"/>
      <c r="E42" s="176"/>
    </row>
    <row r="43" spans="1:5" ht="15.75">
      <c r="A43" s="169" t="s">
        <v>151</v>
      </c>
      <c r="B43" s="185"/>
      <c r="C43" s="185"/>
      <c r="D43" s="186"/>
      <c r="E43" s="187"/>
    </row>
    <row r="44" spans="1:8" ht="15.75">
      <c r="A44" s="169" t="s">
        <v>152</v>
      </c>
      <c r="B44" s="152"/>
      <c r="C44" s="152"/>
      <c r="D44" s="81"/>
      <c r="E44" s="178"/>
      <c r="F44"/>
      <c r="G44"/>
      <c r="H44"/>
    </row>
    <row r="45" spans="1:8" ht="15.75">
      <c r="A45" s="169" t="s">
        <v>153</v>
      </c>
      <c r="B45" s="151"/>
      <c r="C45" s="151"/>
      <c r="D45" s="81"/>
      <c r="E45" s="177"/>
      <c r="H45"/>
    </row>
    <row r="46" spans="1:8" ht="15.75">
      <c r="A46" s="169" t="s">
        <v>154</v>
      </c>
      <c r="B46" s="151"/>
      <c r="C46" s="151"/>
      <c r="D46" s="81"/>
      <c r="E46" s="177"/>
      <c r="H46" s="145"/>
    </row>
    <row r="47" spans="1:8" ht="16.5" thickBot="1">
      <c r="A47" s="170"/>
      <c r="B47" s="153"/>
      <c r="C47" s="153"/>
      <c r="D47" s="174"/>
      <c r="E47" s="179"/>
      <c r="H47" s="145"/>
    </row>
    <row r="48" spans="1:8" ht="17.25" thickBot="1" thickTop="1">
      <c r="A48" s="171"/>
      <c r="B48" s="149">
        <f>SUM(B42:B47)</f>
        <v>0</v>
      </c>
      <c r="C48" s="149">
        <f>SUM(C42:C47)</f>
        <v>0</v>
      </c>
      <c r="D48" s="184">
        <f>SUM(D42:D47)</f>
        <v>0</v>
      </c>
      <c r="E48" s="180">
        <f>SUM(B48:D48)</f>
        <v>0</v>
      </c>
      <c r="H48" s="145"/>
    </row>
    <row r="49" ht="16.5" thickTop="1">
      <c r="H49" s="145"/>
    </row>
    <row r="50" spans="1:8" ht="15.75">
      <c r="A50" s="64" t="s">
        <v>148</v>
      </c>
      <c r="B50" s="145"/>
      <c r="C50" s="145"/>
      <c r="D50" s="145"/>
      <c r="E50" s="145"/>
      <c r="F50" s="145"/>
      <c r="H50" s="145"/>
    </row>
    <row r="51" spans="1:8" ht="15.75">
      <c r="A51" s="150"/>
      <c r="H51" s="145"/>
    </row>
    <row r="52" spans="1:8" ht="15.75">
      <c r="A52" s="69" t="s">
        <v>25</v>
      </c>
      <c r="C52" s="69"/>
      <c r="H52" s="145"/>
    </row>
    <row r="53" spans="1:8" ht="15.75">
      <c r="A53" s="86" t="s">
        <v>26</v>
      </c>
      <c r="B53" s="122"/>
      <c r="C53" s="122"/>
      <c r="D53" s="86" t="s">
        <v>27</v>
      </c>
      <c r="E53" s="122"/>
      <c r="F53" s="122"/>
      <c r="H53" s="145"/>
    </row>
    <row r="54" spans="1:8" ht="15.75">
      <c r="A54" s="86" t="s">
        <v>28</v>
      </c>
      <c r="B54" s="68" t="s">
        <v>67</v>
      </c>
      <c r="C54" s="68"/>
      <c r="D54" s="86" t="s">
        <v>29</v>
      </c>
      <c r="E54" s="123"/>
      <c r="F54" s="122"/>
      <c r="H54" s="145"/>
    </row>
    <row r="55" ht="15.75">
      <c r="H55" s="148"/>
    </row>
    <row r="56" spans="7:8" ht="15.75">
      <c r="G56" s="148"/>
      <c r="H56" s="145"/>
    </row>
  </sheetData>
  <sheetProtection/>
  <mergeCells count="8">
    <mergeCell ref="A38:E38"/>
    <mergeCell ref="A1:H1"/>
    <mergeCell ref="A6:H6"/>
    <mergeCell ref="A30:H30"/>
    <mergeCell ref="B4:C4"/>
    <mergeCell ref="F4:G4"/>
    <mergeCell ref="F3:G3"/>
    <mergeCell ref="B3:C3"/>
  </mergeCells>
  <printOptions horizontalCentered="1"/>
  <pageMargins left="0.3" right="0.38" top="0.51" bottom="0.68" header="0.5" footer="0.5"/>
  <pageSetup horizontalDpi="300" verticalDpi="300" orientation="landscape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0.421875" style="0" customWidth="1"/>
    <col min="2" max="2" width="16.57421875" style="0" customWidth="1"/>
    <col min="3" max="3" width="15.421875" style="0" customWidth="1"/>
    <col min="4" max="4" width="17.140625" style="0" customWidth="1"/>
    <col min="5" max="5" width="16.28125" style="0" customWidth="1"/>
    <col min="6" max="6" width="17.14062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20.25">
      <c r="A2" s="1"/>
      <c r="B2" s="2"/>
      <c r="C2" s="2"/>
      <c r="D2" s="2"/>
      <c r="E2" s="2"/>
      <c r="F2" s="2"/>
    </row>
    <row r="3" spans="1:6" ht="14.25">
      <c r="A3" s="3" t="s">
        <v>1</v>
      </c>
      <c r="B3" s="197" t="s">
        <v>140</v>
      </c>
      <c r="C3" s="197"/>
      <c r="D3" s="4" t="s">
        <v>2</v>
      </c>
      <c r="E3" s="203" t="str">
        <f>MasterSummarySheet!F3</f>
        <v>Agency #</v>
      </c>
      <c r="F3" s="203"/>
    </row>
    <row r="4" spans="1:6" ht="18" customHeight="1">
      <c r="A4" s="3" t="s">
        <v>3</v>
      </c>
      <c r="B4" s="198" t="s">
        <v>63</v>
      </c>
      <c r="C4" s="198"/>
      <c r="D4" s="6" t="s">
        <v>4</v>
      </c>
      <c r="E4" s="124" t="str">
        <f>MasterSummarySheet!B3</f>
        <v>Grantee Name</v>
      </c>
      <c r="F4" s="125"/>
    </row>
    <row r="5" spans="1:6" ht="18" customHeight="1">
      <c r="A5" s="3"/>
      <c r="B5" s="37"/>
      <c r="C5" s="37"/>
      <c r="D5" s="6"/>
      <c r="E5" s="37"/>
      <c r="F5" s="24"/>
    </row>
    <row r="6" spans="1:6" ht="16.5" thickBot="1">
      <c r="A6" s="7" t="s">
        <v>5</v>
      </c>
      <c r="B6" s="8"/>
      <c r="C6" s="8"/>
      <c r="D6" s="9"/>
      <c r="E6" s="9"/>
      <c r="F6" s="9"/>
    </row>
    <row r="7" spans="1:6" ht="15.75" thickTop="1">
      <c r="A7" s="10"/>
      <c r="B7" s="11" t="s">
        <v>6</v>
      </c>
      <c r="C7" s="11" t="s">
        <v>7</v>
      </c>
      <c r="D7" s="11" t="s">
        <v>8</v>
      </c>
      <c r="E7" s="11"/>
      <c r="F7" s="12" t="s">
        <v>9</v>
      </c>
    </row>
    <row r="8" spans="1:6" ht="15">
      <c r="A8" s="13" t="s">
        <v>10</v>
      </c>
      <c r="B8" s="14" t="s">
        <v>11</v>
      </c>
      <c r="C8" s="14" t="s">
        <v>12</v>
      </c>
      <c r="D8" s="14" t="s">
        <v>13</v>
      </c>
      <c r="E8" s="14" t="s">
        <v>14</v>
      </c>
      <c r="F8" s="15" t="s">
        <v>15</v>
      </c>
    </row>
    <row r="9" spans="1:6" s="49" customFormat="1" ht="15" customHeight="1">
      <c r="A9" s="126">
        <v>41946</v>
      </c>
      <c r="B9" s="127">
        <f>'TS Daily Log 1'!B25</f>
        <v>0</v>
      </c>
      <c r="C9" s="127">
        <f>'TS Daily Log 1'!C25</f>
        <v>0</v>
      </c>
      <c r="D9" s="127">
        <f>'TS Daily Log 1'!D25</f>
        <v>0</v>
      </c>
      <c r="E9" s="128">
        <f>'TS Daily Log 1'!E25</f>
        <v>0</v>
      </c>
      <c r="F9" s="129">
        <f>SUM(B9:E9)</f>
        <v>0</v>
      </c>
    </row>
    <row r="10" spans="1:6" s="49" customFormat="1" ht="12">
      <c r="A10" s="126">
        <v>41947</v>
      </c>
      <c r="B10" s="130">
        <f>'TS Daily Log (2)'!B25</f>
        <v>0</v>
      </c>
      <c r="C10" s="130">
        <f>'TS Daily Log (2)'!C25</f>
        <v>0</v>
      </c>
      <c r="D10" s="127">
        <f>'TS Daily Log (2)'!D25</f>
        <v>0</v>
      </c>
      <c r="E10" s="128">
        <f>'TS Daily Log (2)'!E25</f>
        <v>0</v>
      </c>
      <c r="F10" s="129">
        <f aca="true" t="shared" si="0" ref="F10:F28">SUM(B10:E10)</f>
        <v>0</v>
      </c>
    </row>
    <row r="11" spans="1:6" s="49" customFormat="1" ht="12">
      <c r="A11" s="126">
        <v>41948</v>
      </c>
      <c r="B11" s="130">
        <f>'TS Daily Log (3)'!B25</f>
        <v>0</v>
      </c>
      <c r="C11" s="130">
        <f>'TS Daily Log (3)'!C25</f>
        <v>0</v>
      </c>
      <c r="D11" s="130">
        <f>'TS Daily Log (3)'!D25</f>
        <v>0</v>
      </c>
      <c r="E11" s="128">
        <f>'TS Daily Log (3)'!E25</f>
        <v>0</v>
      </c>
      <c r="F11" s="129">
        <f t="shared" si="0"/>
        <v>0</v>
      </c>
    </row>
    <row r="12" spans="1:6" s="49" customFormat="1" ht="12">
      <c r="A12" s="126">
        <v>41949</v>
      </c>
      <c r="B12" s="130">
        <f>'TS Daily Log (4)'!B25</f>
        <v>0</v>
      </c>
      <c r="C12" s="130">
        <f>'TS Daily Log (4)'!C25</f>
        <v>0</v>
      </c>
      <c r="D12" s="130">
        <f>'TS Daily Log (4)'!D25</f>
        <v>0</v>
      </c>
      <c r="E12" s="128">
        <f>'TS Daily Log (4)'!E25</f>
        <v>0</v>
      </c>
      <c r="F12" s="129">
        <f t="shared" si="0"/>
        <v>0</v>
      </c>
    </row>
    <row r="13" spans="1:6" s="49" customFormat="1" ht="12">
      <c r="A13" s="126">
        <v>41950</v>
      </c>
      <c r="B13" s="130">
        <f>'TS Daily Log (5)'!B25</f>
        <v>0</v>
      </c>
      <c r="C13" s="130">
        <f>'TS Daily Log (5)'!C25</f>
        <v>0</v>
      </c>
      <c r="D13" s="130">
        <f>'TS Daily Log (5)'!D25</f>
        <v>0</v>
      </c>
      <c r="E13" s="130">
        <f>'TS Daily Log (5)'!E25</f>
        <v>0</v>
      </c>
      <c r="F13" s="129">
        <f t="shared" si="0"/>
        <v>0</v>
      </c>
    </row>
    <row r="14" spans="1:6" ht="15">
      <c r="A14" s="18"/>
      <c r="B14" s="19"/>
      <c r="C14" s="19"/>
      <c r="D14" s="19"/>
      <c r="E14" s="38"/>
      <c r="F14" s="129">
        <f t="shared" si="0"/>
        <v>0</v>
      </c>
    </row>
    <row r="15" spans="1:6" ht="15">
      <c r="A15" s="18"/>
      <c r="B15" s="19"/>
      <c r="C15" s="19"/>
      <c r="D15" s="19"/>
      <c r="E15" s="38"/>
      <c r="F15" s="129">
        <f t="shared" si="0"/>
        <v>0</v>
      </c>
    </row>
    <row r="16" spans="1:6" ht="15">
      <c r="A16" s="18"/>
      <c r="B16" s="19"/>
      <c r="C16" s="19"/>
      <c r="D16" s="19"/>
      <c r="E16" s="38"/>
      <c r="F16" s="129">
        <f t="shared" si="0"/>
        <v>0</v>
      </c>
    </row>
    <row r="17" spans="1:6" ht="15">
      <c r="A17" s="18"/>
      <c r="B17" s="19"/>
      <c r="C17" s="19"/>
      <c r="D17" s="19"/>
      <c r="E17" s="38"/>
      <c r="F17" s="129">
        <f t="shared" si="0"/>
        <v>0</v>
      </c>
    </row>
    <row r="18" spans="1:6" ht="15">
      <c r="A18" s="18"/>
      <c r="B18" s="19"/>
      <c r="C18" s="19"/>
      <c r="D18" s="19"/>
      <c r="E18" s="38"/>
      <c r="F18" s="129">
        <f t="shared" si="0"/>
        <v>0</v>
      </c>
    </row>
    <row r="19" spans="1:6" ht="15">
      <c r="A19" s="18"/>
      <c r="B19" s="19"/>
      <c r="C19" s="19"/>
      <c r="D19" s="19"/>
      <c r="E19" s="38"/>
      <c r="F19" s="129">
        <f t="shared" si="0"/>
        <v>0</v>
      </c>
    </row>
    <row r="20" spans="1:6" ht="15">
      <c r="A20" s="18"/>
      <c r="B20" s="19"/>
      <c r="C20" s="19"/>
      <c r="D20" s="19"/>
      <c r="E20" s="38"/>
      <c r="F20" s="129">
        <f t="shared" si="0"/>
        <v>0</v>
      </c>
    </row>
    <row r="21" spans="1:6" ht="15">
      <c r="A21" s="18"/>
      <c r="B21" s="19"/>
      <c r="C21" s="19"/>
      <c r="D21" s="19"/>
      <c r="E21" s="38"/>
      <c r="F21" s="129">
        <f t="shared" si="0"/>
        <v>0</v>
      </c>
    </row>
    <row r="22" spans="1:6" ht="15">
      <c r="A22" s="16"/>
      <c r="B22" s="17"/>
      <c r="C22" s="17"/>
      <c r="D22" s="17"/>
      <c r="E22" s="38"/>
      <c r="F22" s="129">
        <f t="shared" si="0"/>
        <v>0</v>
      </c>
    </row>
    <row r="23" spans="1:6" ht="15">
      <c r="A23" s="18"/>
      <c r="B23" s="19"/>
      <c r="C23" s="19"/>
      <c r="D23" s="19"/>
      <c r="E23" s="38"/>
      <c r="F23" s="129">
        <f t="shared" si="0"/>
        <v>0</v>
      </c>
    </row>
    <row r="24" spans="1:6" ht="15">
      <c r="A24" s="18"/>
      <c r="B24" s="19"/>
      <c r="C24" s="19"/>
      <c r="D24" s="19"/>
      <c r="E24" s="38"/>
      <c r="F24" s="129">
        <f t="shared" si="0"/>
        <v>0</v>
      </c>
    </row>
    <row r="25" spans="1:6" ht="15">
      <c r="A25" s="18"/>
      <c r="B25" s="19"/>
      <c r="C25" s="19"/>
      <c r="D25" s="19"/>
      <c r="E25" s="38"/>
      <c r="F25" s="129">
        <f t="shared" si="0"/>
        <v>0</v>
      </c>
    </row>
    <row r="26" spans="1:6" ht="15">
      <c r="A26" s="18"/>
      <c r="B26" s="19"/>
      <c r="C26" s="19"/>
      <c r="D26" s="19"/>
      <c r="E26" s="38"/>
      <c r="F26" s="129">
        <f t="shared" si="0"/>
        <v>0</v>
      </c>
    </row>
    <row r="27" spans="1:6" ht="15">
      <c r="A27" s="18"/>
      <c r="B27" s="19"/>
      <c r="C27" s="19"/>
      <c r="D27" s="19"/>
      <c r="E27" s="38"/>
      <c r="F27" s="129">
        <f t="shared" si="0"/>
        <v>0</v>
      </c>
    </row>
    <row r="28" spans="1:6" ht="15">
      <c r="A28" s="18"/>
      <c r="B28" s="19"/>
      <c r="C28" s="19"/>
      <c r="D28" s="19"/>
      <c r="E28" s="38"/>
      <c r="F28" s="129">
        <f t="shared" si="0"/>
        <v>0</v>
      </c>
    </row>
    <row r="29" spans="1:6" ht="15.75" thickBot="1">
      <c r="A29" s="21"/>
      <c r="B29" s="22"/>
      <c r="C29" s="22"/>
      <c r="D29" s="22"/>
      <c r="E29" s="38"/>
      <c r="F29" s="137">
        <f>SUM(B29:E29)</f>
        <v>0</v>
      </c>
    </row>
    <row r="30" spans="1:6" s="49" customFormat="1" ht="26.25" customHeight="1">
      <c r="A30" s="54"/>
      <c r="B30" s="131">
        <f>SUM(B9:B29)</f>
        <v>0</v>
      </c>
      <c r="C30" s="131">
        <f>SUM(C9:C29)</f>
        <v>0</v>
      </c>
      <c r="D30" s="131">
        <f>SUM(D9:D29)</f>
        <v>0</v>
      </c>
      <c r="E30" s="131">
        <f>SUM(E9:E29)</f>
        <v>0</v>
      </c>
      <c r="F30" s="132">
        <f>SUM(F9:F29)</f>
        <v>0</v>
      </c>
    </row>
    <row r="31" spans="1:6" s="49" customFormat="1" ht="18.75" customHeight="1">
      <c r="A31" s="55" t="s">
        <v>16</v>
      </c>
      <c r="B31" s="56" t="s">
        <v>17</v>
      </c>
      <c r="C31" s="56" t="s">
        <v>17</v>
      </c>
      <c r="D31" s="56" t="s">
        <v>17</v>
      </c>
      <c r="E31" s="56" t="s">
        <v>17</v>
      </c>
      <c r="F31" s="57" t="s">
        <v>18</v>
      </c>
    </row>
    <row r="32" spans="1:6" s="49" customFormat="1" ht="24" customHeight="1" thickBot="1">
      <c r="A32" s="58" t="s">
        <v>19</v>
      </c>
      <c r="B32" s="133" t="e">
        <f>B30/F30</f>
        <v>#DIV/0!</v>
      </c>
      <c r="C32" s="133" t="e">
        <f>C30/F30</f>
        <v>#DIV/0!</v>
      </c>
      <c r="D32" s="133" t="e">
        <f>D30/F30</f>
        <v>#DIV/0!</v>
      </c>
      <c r="E32" s="133" t="e">
        <f>E30/F30</f>
        <v>#DIV/0!</v>
      </c>
      <c r="F32" s="134" t="e">
        <f>SUM(B32:E32)</f>
        <v>#DIV/0!</v>
      </c>
    </row>
    <row r="33" spans="1:6" ht="17.25" thickBot="1" thickTop="1">
      <c r="A33" s="7" t="s">
        <v>20</v>
      </c>
      <c r="B33" s="7"/>
      <c r="C33" s="9"/>
      <c r="D33" s="9"/>
      <c r="E33" s="9"/>
      <c r="F33" s="9"/>
    </row>
    <row r="34" spans="1:6" s="49" customFormat="1" ht="16.5" customHeight="1">
      <c r="A34" s="50" t="s">
        <v>61</v>
      </c>
      <c r="B34" s="51" t="s">
        <v>21</v>
      </c>
      <c r="C34" s="51" t="s">
        <v>7</v>
      </c>
      <c r="D34" s="51" t="s">
        <v>8</v>
      </c>
      <c r="E34" s="201" t="s">
        <v>24</v>
      </c>
      <c r="F34" s="199" t="s">
        <v>60</v>
      </c>
    </row>
    <row r="35" spans="1:6" s="49" customFormat="1" ht="17.25" customHeight="1">
      <c r="A35" s="52" t="s">
        <v>62</v>
      </c>
      <c r="B35" s="48" t="s">
        <v>22</v>
      </c>
      <c r="C35" s="48" t="s">
        <v>12</v>
      </c>
      <c r="D35" s="48" t="s">
        <v>23</v>
      </c>
      <c r="E35" s="202"/>
      <c r="F35" s="200"/>
    </row>
    <row r="36" spans="1:6" s="53" customFormat="1" ht="27" customHeight="1" thickBot="1">
      <c r="A36" s="155">
        <v>32378</v>
      </c>
      <c r="B36" s="135" t="e">
        <f>A36*B32</f>
        <v>#DIV/0!</v>
      </c>
      <c r="C36" s="135" t="e">
        <f>A36*C32</f>
        <v>#DIV/0!</v>
      </c>
      <c r="D36" s="135" t="e">
        <f>A36*D32</f>
        <v>#DIV/0!</v>
      </c>
      <c r="E36" s="135" t="e">
        <f>A36*E32</f>
        <v>#DIV/0!</v>
      </c>
      <c r="F36" s="136" t="e">
        <f>SUM(B36:E36)</f>
        <v>#DIV/0!</v>
      </c>
    </row>
    <row r="37" spans="1:6" ht="12.75">
      <c r="A37" s="24"/>
      <c r="B37" s="24"/>
      <c r="C37" s="24"/>
      <c r="D37" s="24"/>
      <c r="E37" s="24"/>
      <c r="F37" s="24"/>
    </row>
    <row r="38" spans="1:3" ht="12.75">
      <c r="A38" s="24" t="s">
        <v>25</v>
      </c>
      <c r="C38" s="24"/>
    </row>
    <row r="39" spans="1:6" ht="15">
      <c r="A39" s="25" t="s">
        <v>26</v>
      </c>
      <c r="B39" s="156" t="s">
        <v>147</v>
      </c>
      <c r="C39" s="5"/>
      <c r="D39" s="25" t="s">
        <v>27</v>
      </c>
      <c r="E39" s="195"/>
      <c r="F39" s="195"/>
    </row>
    <row r="40" spans="1:6" ht="15">
      <c r="A40" s="25" t="s">
        <v>28</v>
      </c>
      <c r="B40" s="5" t="s">
        <v>59</v>
      </c>
      <c r="C40" s="5"/>
      <c r="D40" s="25" t="s">
        <v>29</v>
      </c>
      <c r="E40" s="196">
        <v>41950</v>
      </c>
      <c r="F40" s="196"/>
    </row>
  </sheetData>
  <sheetProtection/>
  <mergeCells count="7">
    <mergeCell ref="E39:F39"/>
    <mergeCell ref="E40:F40"/>
    <mergeCell ref="B3:C3"/>
    <mergeCell ref="B4:C4"/>
    <mergeCell ref="F34:F35"/>
    <mergeCell ref="E34:E35"/>
    <mergeCell ref="E3:F3"/>
  </mergeCells>
  <printOptions/>
  <pageMargins left="0.5" right="0" top="1" bottom="1" header="0.5" footer="0.5"/>
  <pageSetup fitToHeight="1" fitToWidth="1" horizontalDpi="1200" verticalDpi="1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8" sqref="B8:E22"/>
    </sheetView>
  </sheetViews>
  <sheetFormatPr defaultColWidth="9.140625" defaultRowHeight="12.75"/>
  <cols>
    <col min="1" max="1" width="19.57421875" style="0" customWidth="1"/>
    <col min="2" max="2" width="17.57421875" style="0" customWidth="1"/>
    <col min="3" max="3" width="17.00390625" style="0" customWidth="1"/>
    <col min="4" max="4" width="19.28125" style="0" customWidth="1"/>
    <col min="5" max="5" width="20.7109375" style="0" customWidth="1"/>
  </cols>
  <sheetData>
    <row r="1" spans="1:5" ht="20.25">
      <c r="A1" s="1" t="s">
        <v>30</v>
      </c>
      <c r="B1" s="2"/>
      <c r="C1" s="2"/>
      <c r="D1" s="2"/>
      <c r="E1" s="2"/>
    </row>
    <row r="2" spans="1:5" ht="30.75" customHeight="1">
      <c r="A2" s="26" t="s">
        <v>1</v>
      </c>
      <c r="B2" s="204" t="str">
        <f>'TS Summary'!B3:C3</f>
        <v>EMPLOYEE NAME</v>
      </c>
      <c r="C2" s="204"/>
      <c r="D2" s="24"/>
      <c r="E2" s="24"/>
    </row>
    <row r="3" spans="1:5" ht="20.25" customHeight="1">
      <c r="A3" s="26" t="s">
        <v>29</v>
      </c>
      <c r="B3" s="205">
        <f>'TS Summary'!A9</f>
        <v>41946</v>
      </c>
      <c r="C3" s="205"/>
      <c r="D3" s="24"/>
      <c r="E3" s="24"/>
    </row>
    <row r="4" spans="1:5" ht="23.25" customHeight="1">
      <c r="A4" s="26" t="s">
        <v>2</v>
      </c>
      <c r="B4" s="138" t="str">
        <f>'TS Summary'!E3</f>
        <v>Agency #</v>
      </c>
      <c r="C4" s="25" t="s">
        <v>4</v>
      </c>
      <c r="D4" s="204" t="str">
        <f>'TS Summary'!E4</f>
        <v>Grantee Name</v>
      </c>
      <c r="E4" s="204"/>
    </row>
    <row r="5" spans="2:5" ht="30" customHeight="1">
      <c r="B5" s="7" t="s">
        <v>31</v>
      </c>
      <c r="C5" s="2"/>
      <c r="D5" s="2"/>
      <c r="E5" s="2"/>
    </row>
    <row r="6" spans="2:5" ht="15">
      <c r="B6" s="27" t="s">
        <v>6</v>
      </c>
      <c r="C6" s="27" t="s">
        <v>7</v>
      </c>
      <c r="D6" s="27" t="s">
        <v>32</v>
      </c>
      <c r="E6" s="27"/>
    </row>
    <row r="7" spans="1:5" ht="15.75" thickBot="1">
      <c r="A7" s="26" t="s">
        <v>33</v>
      </c>
      <c r="B7" s="29" t="s">
        <v>11</v>
      </c>
      <c r="C7" s="29" t="s">
        <v>12</v>
      </c>
      <c r="D7" s="29" t="s">
        <v>34</v>
      </c>
      <c r="E7" s="29" t="s">
        <v>14</v>
      </c>
    </row>
    <row r="8" spans="1:5" ht="17.25" customHeight="1" thickTop="1">
      <c r="A8" s="31" t="s">
        <v>35</v>
      </c>
      <c r="B8" s="32"/>
      <c r="C8" s="32"/>
      <c r="D8" s="32"/>
      <c r="E8" s="41"/>
    </row>
    <row r="9" spans="1:5" ht="17.25" customHeight="1">
      <c r="A9" s="18" t="s">
        <v>36</v>
      </c>
      <c r="B9" s="19"/>
      <c r="C9" s="19"/>
      <c r="D9" s="19"/>
      <c r="E9" s="39"/>
    </row>
    <row r="10" spans="1:5" ht="17.25" customHeight="1">
      <c r="A10" s="18" t="s">
        <v>37</v>
      </c>
      <c r="B10" s="40"/>
      <c r="C10" s="19"/>
      <c r="D10" s="19"/>
      <c r="E10" s="39"/>
    </row>
    <row r="11" spans="1:5" ht="17.25" customHeight="1">
      <c r="A11" s="18" t="s">
        <v>38</v>
      </c>
      <c r="B11" s="19" t="s">
        <v>58</v>
      </c>
      <c r="C11" s="19"/>
      <c r="D11" s="19" t="s">
        <v>58</v>
      </c>
      <c r="E11" s="39"/>
    </row>
    <row r="12" spans="1:5" ht="17.25" customHeight="1">
      <c r="A12" s="18" t="s">
        <v>39</v>
      </c>
      <c r="B12" s="19" t="s">
        <v>58</v>
      </c>
      <c r="C12" s="19"/>
      <c r="D12" s="19" t="s">
        <v>58</v>
      </c>
      <c r="E12" s="39"/>
    </row>
    <row r="13" spans="1:5" ht="17.25" customHeight="1">
      <c r="A13" s="18" t="s">
        <v>40</v>
      </c>
      <c r="B13" s="19" t="s">
        <v>58</v>
      </c>
      <c r="C13" s="19"/>
      <c r="D13" s="19" t="s">
        <v>58</v>
      </c>
      <c r="E13" s="39"/>
    </row>
    <row r="14" spans="1:5" ht="17.25" customHeight="1">
      <c r="A14" s="18" t="s">
        <v>41</v>
      </c>
      <c r="B14" s="19" t="s">
        <v>58</v>
      </c>
      <c r="C14" s="19"/>
      <c r="D14" s="19" t="s">
        <v>58</v>
      </c>
      <c r="E14" s="39"/>
    </row>
    <row r="15" spans="1:5" ht="17.25" customHeight="1">
      <c r="A15" s="18" t="s">
        <v>42</v>
      </c>
      <c r="B15" s="19" t="s">
        <v>58</v>
      </c>
      <c r="C15" s="19" t="s">
        <v>58</v>
      </c>
      <c r="D15" s="19" t="s">
        <v>58</v>
      </c>
      <c r="E15" s="39"/>
    </row>
    <row r="16" spans="1:5" ht="17.25" customHeight="1">
      <c r="A16" s="18" t="s">
        <v>43</v>
      </c>
      <c r="B16" s="19" t="s">
        <v>58</v>
      </c>
      <c r="C16" s="19" t="s">
        <v>58</v>
      </c>
      <c r="D16" s="19"/>
      <c r="E16" s="39"/>
    </row>
    <row r="17" spans="1:5" ht="17.25" customHeight="1">
      <c r="A17" s="18" t="s">
        <v>44</v>
      </c>
      <c r="B17" s="19" t="s">
        <v>58</v>
      </c>
      <c r="C17" s="19" t="s">
        <v>58</v>
      </c>
      <c r="D17" s="19" t="s">
        <v>58</v>
      </c>
      <c r="E17" s="39"/>
    </row>
    <row r="18" spans="1:5" ht="17.25" customHeight="1">
      <c r="A18" s="18" t="s">
        <v>45</v>
      </c>
      <c r="B18" s="19" t="s">
        <v>58</v>
      </c>
      <c r="C18" s="19" t="s">
        <v>58</v>
      </c>
      <c r="D18" s="19"/>
      <c r="E18" s="39"/>
    </row>
    <row r="19" spans="1:5" ht="17.25" customHeight="1">
      <c r="A19" s="18" t="s">
        <v>46</v>
      </c>
      <c r="B19" s="19" t="s">
        <v>58</v>
      </c>
      <c r="C19" s="19" t="s">
        <v>58</v>
      </c>
      <c r="D19" s="19"/>
      <c r="E19" s="39"/>
    </row>
    <row r="20" spans="1:5" ht="17.25" customHeight="1">
      <c r="A20" s="18" t="s">
        <v>47</v>
      </c>
      <c r="B20" s="19" t="s">
        <v>58</v>
      </c>
      <c r="C20" s="19" t="s">
        <v>58</v>
      </c>
      <c r="D20" s="19"/>
      <c r="E20" s="39"/>
    </row>
    <row r="21" spans="1:5" ht="17.25" customHeight="1">
      <c r="A21" s="18" t="s">
        <v>48</v>
      </c>
      <c r="B21" s="19"/>
      <c r="C21" s="19"/>
      <c r="D21" s="19"/>
      <c r="E21" s="39"/>
    </row>
    <row r="22" spans="1:5" ht="17.25" customHeight="1" thickBot="1">
      <c r="A22" s="21" t="s">
        <v>49</v>
      </c>
      <c r="B22" s="22"/>
      <c r="C22" s="22"/>
      <c r="D22" s="22"/>
      <c r="E22" s="42"/>
    </row>
    <row r="23" spans="1:5" ht="15">
      <c r="A23" s="43"/>
      <c r="B23" s="141">
        <f>SUM(B8:B22)</f>
        <v>0</v>
      </c>
      <c r="C23" s="141">
        <f>SUM(C8:C22)</f>
        <v>0</v>
      </c>
      <c r="D23" s="141">
        <f>SUM(D8:D22)</f>
        <v>0</v>
      </c>
      <c r="E23" s="142">
        <f>SUM(E8:E22)</f>
        <v>0</v>
      </c>
    </row>
    <row r="24" spans="1:5" ht="15.75" thickBot="1">
      <c r="A24" s="44" t="s">
        <v>50</v>
      </c>
      <c r="B24" s="34" t="s">
        <v>51</v>
      </c>
      <c r="C24" s="34" t="s">
        <v>51</v>
      </c>
      <c r="D24" s="34" t="s">
        <v>51</v>
      </c>
      <c r="E24" s="45" t="s">
        <v>51</v>
      </c>
    </row>
    <row r="25" spans="1:5" ht="15">
      <c r="A25" s="46" t="s">
        <v>52</v>
      </c>
      <c r="B25" s="139">
        <f>B23/60</f>
        <v>0</v>
      </c>
      <c r="C25" s="139">
        <f>C23/60</f>
        <v>0</v>
      </c>
      <c r="D25" s="139">
        <f>D23/60</f>
        <v>0</v>
      </c>
      <c r="E25" s="140">
        <f>E23/60</f>
        <v>0</v>
      </c>
    </row>
    <row r="26" spans="1:5" ht="15.75" thickBot="1">
      <c r="A26" s="44" t="s">
        <v>53</v>
      </c>
      <c r="B26" s="22"/>
      <c r="C26" s="22"/>
      <c r="D26" s="22"/>
      <c r="E26" s="47"/>
    </row>
    <row r="27" spans="1:5" ht="15">
      <c r="A27" s="35"/>
      <c r="B27" s="24"/>
      <c r="C27" s="24"/>
      <c r="D27" s="24"/>
      <c r="E27" s="24"/>
    </row>
    <row r="28" spans="4:5" ht="12.75">
      <c r="D28" s="24" t="s">
        <v>25</v>
      </c>
      <c r="E28" s="24"/>
    </row>
    <row r="29" spans="3:5" ht="15">
      <c r="C29" s="25" t="s">
        <v>26</v>
      </c>
      <c r="D29" s="5"/>
      <c r="E29" s="5"/>
    </row>
    <row r="30" spans="3:5" ht="15">
      <c r="C30" s="25" t="s">
        <v>27</v>
      </c>
      <c r="D30" s="5"/>
      <c r="E30" s="5"/>
    </row>
    <row r="31" spans="3:5" ht="15">
      <c r="C31" s="25" t="s">
        <v>28</v>
      </c>
      <c r="D31" s="5"/>
      <c r="E31" s="5"/>
    </row>
    <row r="32" spans="3:5" ht="15">
      <c r="C32" s="25" t="s">
        <v>29</v>
      </c>
      <c r="D32" s="5"/>
      <c r="E32" s="5"/>
    </row>
    <row r="34" spans="1:5" ht="15">
      <c r="A34" s="35" t="s">
        <v>54</v>
      </c>
      <c r="B34" s="24"/>
      <c r="C34" s="24"/>
      <c r="D34" s="24"/>
      <c r="E34" s="36"/>
    </row>
    <row r="35" spans="1:5" ht="15">
      <c r="A35" s="35"/>
      <c r="B35" s="24"/>
      <c r="C35" s="24"/>
      <c r="D35" s="24"/>
      <c r="E35" s="36"/>
    </row>
    <row r="36" spans="1:5" ht="15">
      <c r="A36" s="35" t="s">
        <v>56</v>
      </c>
      <c r="B36" s="24"/>
      <c r="C36" s="24"/>
      <c r="D36" s="24"/>
      <c r="E36" s="36"/>
    </row>
    <row r="37" spans="1:5" ht="15">
      <c r="A37" s="35"/>
      <c r="B37" s="24"/>
      <c r="C37" s="24"/>
      <c r="D37" s="24"/>
      <c r="E37" s="36"/>
    </row>
    <row r="38" spans="1:5" ht="15">
      <c r="A38" s="35" t="s">
        <v>55</v>
      </c>
      <c r="B38" s="24"/>
      <c r="C38" s="25"/>
      <c r="D38" s="24"/>
      <c r="E38" s="24"/>
    </row>
    <row r="39" spans="1:5" ht="15">
      <c r="A39" s="35" t="s">
        <v>57</v>
      </c>
      <c r="B39" s="24"/>
      <c r="C39" s="25"/>
      <c r="D39" s="24"/>
      <c r="E39" s="24"/>
    </row>
  </sheetData>
  <sheetProtection/>
  <mergeCells count="3">
    <mergeCell ref="B2:C2"/>
    <mergeCell ref="B3:C3"/>
    <mergeCell ref="D4:E4"/>
  </mergeCells>
  <printOptions/>
  <pageMargins left="0.5" right="0" top="1" bottom="0.5" header="0.5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25" sqref="B25:E25"/>
    </sheetView>
  </sheetViews>
  <sheetFormatPr defaultColWidth="9.140625" defaultRowHeight="12.75"/>
  <cols>
    <col min="1" max="1" width="19.57421875" style="0" customWidth="1"/>
    <col min="2" max="2" width="17.57421875" style="0" customWidth="1"/>
    <col min="3" max="3" width="17.00390625" style="0" customWidth="1"/>
    <col min="4" max="4" width="19.28125" style="0" customWidth="1"/>
    <col min="5" max="5" width="20.7109375" style="0" customWidth="1"/>
  </cols>
  <sheetData>
    <row r="1" spans="1:5" ht="20.25">
      <c r="A1" s="1" t="s">
        <v>30</v>
      </c>
      <c r="B1" s="2"/>
      <c r="C1" s="2"/>
      <c r="D1" s="2"/>
      <c r="E1" s="2"/>
    </row>
    <row r="2" spans="1:5" ht="30" customHeight="1">
      <c r="A2" s="26" t="s">
        <v>1</v>
      </c>
      <c r="B2" s="206" t="str">
        <f>'TS Summary'!B3:C3</f>
        <v>EMPLOYEE NAME</v>
      </c>
      <c r="C2" s="206"/>
      <c r="D2" s="24"/>
      <c r="E2" s="24"/>
    </row>
    <row r="3" spans="1:5" ht="20.25" customHeight="1">
      <c r="A3" s="26" t="s">
        <v>29</v>
      </c>
      <c r="B3" s="63">
        <f>'TS Summary'!A10</f>
        <v>41947</v>
      </c>
      <c r="C3" s="5"/>
      <c r="D3" s="24"/>
      <c r="E3" s="24"/>
    </row>
    <row r="4" spans="1:5" ht="23.25" customHeight="1">
      <c r="A4" s="26" t="s">
        <v>2</v>
      </c>
      <c r="B4" s="62" t="str">
        <f>'TS Summary'!E3</f>
        <v>Agency #</v>
      </c>
      <c r="C4" s="25" t="s">
        <v>4</v>
      </c>
      <c r="D4" s="61" t="str">
        <f>'TS Summary'!E4</f>
        <v>Grantee Name</v>
      </c>
      <c r="E4" s="5"/>
    </row>
    <row r="5" spans="2:5" ht="30" customHeight="1">
      <c r="B5" s="7" t="s">
        <v>31</v>
      </c>
      <c r="C5" s="2"/>
      <c r="D5" s="2"/>
      <c r="E5" s="2"/>
    </row>
    <row r="6" spans="2:5" ht="15">
      <c r="B6" s="27" t="s">
        <v>6</v>
      </c>
      <c r="C6" s="27" t="s">
        <v>7</v>
      </c>
      <c r="D6" s="27" t="s">
        <v>32</v>
      </c>
      <c r="E6" s="28"/>
    </row>
    <row r="7" spans="1:5" ht="15.75" thickBot="1">
      <c r="A7" s="26" t="s">
        <v>33</v>
      </c>
      <c r="B7" s="29" t="s">
        <v>11</v>
      </c>
      <c r="C7" s="29" t="s">
        <v>12</v>
      </c>
      <c r="D7" s="29" t="s">
        <v>34</v>
      </c>
      <c r="E7" s="30" t="s">
        <v>14</v>
      </c>
    </row>
    <row r="8" spans="1:5" ht="17.25" customHeight="1" thickTop="1">
      <c r="A8" s="31" t="s">
        <v>35</v>
      </c>
      <c r="B8" s="32"/>
      <c r="C8" s="32"/>
      <c r="D8" s="32"/>
      <c r="E8" s="33"/>
    </row>
    <row r="9" spans="1:5" ht="17.25" customHeight="1">
      <c r="A9" s="18" t="s">
        <v>36</v>
      </c>
      <c r="B9" s="19"/>
      <c r="C9" s="19"/>
      <c r="D9" s="19"/>
      <c r="E9" s="20"/>
    </row>
    <row r="10" spans="1:5" ht="17.25" customHeight="1">
      <c r="A10" s="18" t="s">
        <v>37</v>
      </c>
      <c r="B10" s="19"/>
      <c r="C10" s="19"/>
      <c r="D10" s="19"/>
      <c r="E10" s="20"/>
    </row>
    <row r="11" spans="1:5" ht="17.25" customHeight="1">
      <c r="A11" s="18" t="s">
        <v>38</v>
      </c>
      <c r="B11" s="19"/>
      <c r="C11" s="19"/>
      <c r="D11" s="19"/>
      <c r="E11" s="20"/>
    </row>
    <row r="12" spans="1:5" ht="17.25" customHeight="1">
      <c r="A12" s="18" t="s">
        <v>39</v>
      </c>
      <c r="B12" s="19"/>
      <c r="C12" s="19"/>
      <c r="D12" s="19"/>
      <c r="E12" s="20"/>
    </row>
    <row r="13" spans="1:5" ht="17.25" customHeight="1">
      <c r="A13" s="18" t="s">
        <v>40</v>
      </c>
      <c r="B13" s="19"/>
      <c r="C13" s="19"/>
      <c r="D13" s="19"/>
      <c r="E13" s="20"/>
    </row>
    <row r="14" spans="1:5" ht="17.25" customHeight="1">
      <c r="A14" s="18" t="s">
        <v>41</v>
      </c>
      <c r="B14" s="19"/>
      <c r="C14" s="19"/>
      <c r="D14" s="19"/>
      <c r="E14" s="20"/>
    </row>
    <row r="15" spans="1:5" ht="17.25" customHeight="1">
      <c r="A15" s="18" t="s">
        <v>42</v>
      </c>
      <c r="B15" s="19"/>
      <c r="C15" s="19"/>
      <c r="D15" s="19"/>
      <c r="E15" s="20"/>
    </row>
    <row r="16" spans="1:5" ht="17.25" customHeight="1">
      <c r="A16" s="18" t="s">
        <v>43</v>
      </c>
      <c r="B16" s="19"/>
      <c r="C16" s="19"/>
      <c r="D16" s="19"/>
      <c r="E16" s="20"/>
    </row>
    <row r="17" spans="1:5" ht="17.25" customHeight="1">
      <c r="A17" s="18" t="s">
        <v>44</v>
      </c>
      <c r="B17" s="19"/>
      <c r="C17" s="19"/>
      <c r="D17" s="19"/>
      <c r="E17" s="20"/>
    </row>
    <row r="18" spans="1:5" ht="17.25" customHeight="1">
      <c r="A18" s="18" t="s">
        <v>45</v>
      </c>
      <c r="B18" s="19"/>
      <c r="C18" s="19"/>
      <c r="D18" s="19"/>
      <c r="E18" s="20"/>
    </row>
    <row r="19" spans="1:5" ht="17.25" customHeight="1">
      <c r="A19" s="18" t="s">
        <v>46</v>
      </c>
      <c r="B19" s="19"/>
      <c r="C19" s="19"/>
      <c r="D19" s="19"/>
      <c r="E19" s="20"/>
    </row>
    <row r="20" spans="1:5" ht="17.25" customHeight="1">
      <c r="A20" s="18" t="s">
        <v>47</v>
      </c>
      <c r="B20" s="19"/>
      <c r="C20" s="19"/>
      <c r="D20" s="19"/>
      <c r="E20" s="20"/>
    </row>
    <row r="21" spans="1:5" ht="17.25" customHeight="1">
      <c r="A21" s="18" t="s">
        <v>48</v>
      </c>
      <c r="B21" s="19" t="s">
        <v>58</v>
      </c>
      <c r="C21" s="19" t="s">
        <v>58</v>
      </c>
      <c r="D21" s="19"/>
      <c r="E21" s="20"/>
    </row>
    <row r="22" spans="1:5" ht="17.25" customHeight="1" thickBot="1">
      <c r="A22" s="21" t="s">
        <v>49</v>
      </c>
      <c r="B22" s="22"/>
      <c r="C22" s="22"/>
      <c r="D22" s="22"/>
      <c r="E22" s="23"/>
    </row>
    <row r="23" spans="1:5" ht="15">
      <c r="A23" s="43"/>
      <c r="B23" s="141">
        <f>SUM(B8:B22)</f>
        <v>0</v>
      </c>
      <c r="C23" s="157">
        <f>SUM(C8:C22)</f>
        <v>0</v>
      </c>
      <c r="D23" s="157">
        <f>SUM(D8:D22)</f>
        <v>0</v>
      </c>
      <c r="E23" s="158">
        <f>SUM(E8:E22)</f>
        <v>0</v>
      </c>
    </row>
    <row r="24" spans="1:5" ht="15.75" thickBot="1">
      <c r="A24" s="44" t="s">
        <v>50</v>
      </c>
      <c r="B24" s="34" t="s">
        <v>51</v>
      </c>
      <c r="C24" s="34" t="s">
        <v>51</v>
      </c>
      <c r="D24" s="34" t="s">
        <v>51</v>
      </c>
      <c r="E24" s="45" t="s">
        <v>51</v>
      </c>
    </row>
    <row r="25" spans="1:5" ht="15">
      <c r="A25" s="46" t="s">
        <v>52</v>
      </c>
      <c r="B25" s="139">
        <f>B23/60</f>
        <v>0</v>
      </c>
      <c r="C25" s="139">
        <f>C23/60</f>
        <v>0</v>
      </c>
      <c r="D25" s="139">
        <f>D23/60</f>
        <v>0</v>
      </c>
      <c r="E25" s="140">
        <f>E23/60</f>
        <v>0</v>
      </c>
    </row>
    <row r="26" spans="1:5" ht="15.75" thickBot="1">
      <c r="A26" s="44" t="s">
        <v>53</v>
      </c>
      <c r="B26" s="22"/>
      <c r="C26" s="22"/>
      <c r="D26" s="22"/>
      <c r="E26" s="47"/>
    </row>
    <row r="27" spans="1:5" ht="15">
      <c r="A27" s="35"/>
      <c r="B27" s="24"/>
      <c r="C27" s="24"/>
      <c r="D27" s="24"/>
      <c r="E27" s="24"/>
    </row>
    <row r="28" spans="4:5" ht="12.75">
      <c r="D28" s="24" t="s">
        <v>25</v>
      </c>
      <c r="E28" s="24"/>
    </row>
    <row r="29" spans="3:5" ht="15">
      <c r="C29" s="25" t="s">
        <v>26</v>
      </c>
      <c r="D29" s="5"/>
      <c r="E29" s="5"/>
    </row>
    <row r="30" spans="3:5" ht="15">
      <c r="C30" s="25" t="s">
        <v>27</v>
      </c>
      <c r="D30" s="5"/>
      <c r="E30" s="5"/>
    </row>
    <row r="31" spans="3:5" ht="15">
      <c r="C31" s="25" t="s">
        <v>28</v>
      </c>
      <c r="D31" s="5"/>
      <c r="E31" s="5"/>
    </row>
    <row r="32" spans="3:5" ht="15">
      <c r="C32" s="25" t="s">
        <v>29</v>
      </c>
      <c r="D32" s="5"/>
      <c r="E32" s="5"/>
    </row>
    <row r="34" spans="1:5" ht="15">
      <c r="A34" s="35" t="s">
        <v>54</v>
      </c>
      <c r="B34" s="24"/>
      <c r="C34" s="24"/>
      <c r="D34" s="24"/>
      <c r="E34" s="36"/>
    </row>
    <row r="35" spans="1:5" ht="15">
      <c r="A35" s="35"/>
      <c r="B35" s="24"/>
      <c r="C35" s="24"/>
      <c r="D35" s="24"/>
      <c r="E35" s="36"/>
    </row>
    <row r="36" spans="1:5" ht="15">
      <c r="A36" s="35" t="s">
        <v>56</v>
      </c>
      <c r="B36" s="24"/>
      <c r="C36" s="24"/>
      <c r="D36" s="24"/>
      <c r="E36" s="36"/>
    </row>
    <row r="37" spans="1:5" ht="15">
      <c r="A37" s="35"/>
      <c r="B37" s="24"/>
      <c r="C37" s="24"/>
      <c r="D37" s="24"/>
      <c r="E37" s="36"/>
    </row>
    <row r="38" spans="1:5" ht="15">
      <c r="A38" s="35" t="s">
        <v>55</v>
      </c>
      <c r="B38" s="24"/>
      <c r="C38" s="25"/>
      <c r="D38" s="24"/>
      <c r="E38" s="24"/>
    </row>
    <row r="39" spans="1:5" ht="15">
      <c r="A39" s="35" t="s">
        <v>57</v>
      </c>
      <c r="B39" s="24"/>
      <c r="C39" s="25"/>
      <c r="D39" s="24"/>
      <c r="E39" s="24"/>
    </row>
  </sheetData>
  <sheetProtection/>
  <mergeCells count="1">
    <mergeCell ref="B2:C2"/>
  </mergeCells>
  <printOptions/>
  <pageMargins left="0.5" right="0" top="1" bottom="0.5" header="0.5" footer="0.2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25" sqref="B25:E25"/>
    </sheetView>
  </sheetViews>
  <sheetFormatPr defaultColWidth="9.140625" defaultRowHeight="12.75"/>
  <cols>
    <col min="1" max="1" width="19.57421875" style="0" customWidth="1"/>
    <col min="2" max="2" width="17.57421875" style="0" customWidth="1"/>
    <col min="3" max="3" width="17.00390625" style="0" customWidth="1"/>
    <col min="4" max="4" width="19.28125" style="0" customWidth="1"/>
    <col min="5" max="5" width="20.7109375" style="0" customWidth="1"/>
  </cols>
  <sheetData>
    <row r="1" spans="1:5" ht="20.25">
      <c r="A1" s="1" t="s">
        <v>30</v>
      </c>
      <c r="B1" s="2"/>
      <c r="C1" s="2"/>
      <c r="D1" s="2"/>
      <c r="E1" s="2"/>
    </row>
    <row r="2" spans="1:5" ht="30" customHeight="1">
      <c r="A2" s="26" t="s">
        <v>1</v>
      </c>
      <c r="B2" s="206" t="str">
        <f>'TS Summary'!B3:C3</f>
        <v>EMPLOYEE NAME</v>
      </c>
      <c r="C2" s="206"/>
      <c r="D2" s="24"/>
      <c r="E2" s="24"/>
    </row>
    <row r="3" spans="1:5" ht="20.25" customHeight="1">
      <c r="A3" s="26" t="s">
        <v>29</v>
      </c>
      <c r="B3" s="63">
        <f>'TS Summary'!A11</f>
        <v>41948</v>
      </c>
      <c r="C3" s="60"/>
      <c r="D3" s="24"/>
      <c r="E3" s="24"/>
    </row>
    <row r="4" spans="1:5" ht="23.25" customHeight="1">
      <c r="A4" s="26" t="s">
        <v>2</v>
      </c>
      <c r="B4" s="62" t="str">
        <f>'TS Summary'!E3</f>
        <v>Agency #</v>
      </c>
      <c r="C4" s="25" t="s">
        <v>4</v>
      </c>
      <c r="D4" s="61" t="str">
        <f>'TS Summary'!E4</f>
        <v>Grantee Name</v>
      </c>
      <c r="E4" s="5"/>
    </row>
    <row r="5" spans="2:5" ht="30" customHeight="1">
      <c r="B5" s="7" t="s">
        <v>31</v>
      </c>
      <c r="C5" s="2"/>
      <c r="D5" s="2"/>
      <c r="E5" s="2"/>
    </row>
    <row r="6" spans="2:5" ht="15">
      <c r="B6" s="27" t="s">
        <v>6</v>
      </c>
      <c r="C6" s="27" t="s">
        <v>7</v>
      </c>
      <c r="D6" s="27" t="s">
        <v>32</v>
      </c>
      <c r="E6" s="28"/>
    </row>
    <row r="7" spans="1:5" ht="15.75" thickBot="1">
      <c r="A7" s="26" t="s">
        <v>33</v>
      </c>
      <c r="B7" s="29" t="s">
        <v>11</v>
      </c>
      <c r="C7" s="29" t="s">
        <v>12</v>
      </c>
      <c r="D7" s="29" t="s">
        <v>34</v>
      </c>
      <c r="E7" s="30" t="s">
        <v>14</v>
      </c>
    </row>
    <row r="8" spans="1:5" ht="17.25" customHeight="1" thickTop="1">
      <c r="A8" s="31" t="s">
        <v>35</v>
      </c>
      <c r="B8" s="32"/>
      <c r="C8" s="32"/>
      <c r="D8" s="32"/>
      <c r="E8" s="33"/>
    </row>
    <row r="9" spans="1:5" ht="17.25" customHeight="1">
      <c r="A9" s="18" t="s">
        <v>36</v>
      </c>
      <c r="B9" s="19"/>
      <c r="C9" s="19"/>
      <c r="D9" s="19"/>
      <c r="E9" s="20"/>
    </row>
    <row r="10" spans="1:5" ht="17.25" customHeight="1">
      <c r="A10" s="18" t="s">
        <v>37</v>
      </c>
      <c r="B10" s="19"/>
      <c r="C10" s="19"/>
      <c r="D10" s="19"/>
      <c r="E10" s="20"/>
    </row>
    <row r="11" spans="1:5" ht="17.25" customHeight="1">
      <c r="A11" s="18" t="s">
        <v>38</v>
      </c>
      <c r="B11" s="19"/>
      <c r="C11" s="19"/>
      <c r="D11" s="19"/>
      <c r="E11" s="20"/>
    </row>
    <row r="12" spans="1:5" ht="17.25" customHeight="1">
      <c r="A12" s="18" t="s">
        <v>39</v>
      </c>
      <c r="B12" s="38"/>
      <c r="C12" s="19"/>
      <c r="D12" s="19"/>
      <c r="E12" s="20"/>
    </row>
    <row r="13" spans="1:5" ht="17.25" customHeight="1">
      <c r="A13" s="18" t="s">
        <v>40</v>
      </c>
      <c r="B13" s="38"/>
      <c r="C13" s="19"/>
      <c r="D13" s="19"/>
      <c r="E13" s="20"/>
    </row>
    <row r="14" spans="1:5" ht="17.25" customHeight="1">
      <c r="A14" s="18" t="s">
        <v>41</v>
      </c>
      <c r="B14" s="38"/>
      <c r="C14" s="19"/>
      <c r="D14" s="19"/>
      <c r="E14" s="20"/>
    </row>
    <row r="15" spans="1:5" ht="17.25" customHeight="1">
      <c r="A15" s="18" t="s">
        <v>42</v>
      </c>
      <c r="B15" s="38"/>
      <c r="C15" s="19"/>
      <c r="D15" s="19"/>
      <c r="E15" s="20"/>
    </row>
    <row r="16" spans="1:5" ht="17.25" customHeight="1">
      <c r="A16" s="18" t="s">
        <v>43</v>
      </c>
      <c r="B16" s="38"/>
      <c r="C16" s="19"/>
      <c r="D16" s="19"/>
      <c r="E16" s="20"/>
    </row>
    <row r="17" spans="1:5" ht="17.25" customHeight="1">
      <c r="A17" s="18" t="s">
        <v>44</v>
      </c>
      <c r="B17" s="38"/>
      <c r="C17" s="19"/>
      <c r="D17" s="19"/>
      <c r="E17" s="20"/>
    </row>
    <row r="18" spans="1:5" ht="17.25" customHeight="1">
      <c r="A18" s="18" t="s">
        <v>45</v>
      </c>
      <c r="B18" s="59"/>
      <c r="C18" s="19"/>
      <c r="D18" s="19"/>
      <c r="E18" s="20"/>
    </row>
    <row r="19" spans="1:5" ht="17.25" customHeight="1">
      <c r="A19" s="18" t="s">
        <v>46</v>
      </c>
      <c r="B19" s="38"/>
      <c r="C19" s="19"/>
      <c r="D19" s="19"/>
      <c r="E19" s="20"/>
    </row>
    <row r="20" spans="1:5" ht="17.25" customHeight="1">
      <c r="A20" s="18" t="s">
        <v>47</v>
      </c>
      <c r="B20" s="19"/>
      <c r="C20" s="19"/>
      <c r="D20" s="19"/>
      <c r="E20" s="20"/>
    </row>
    <row r="21" spans="1:5" ht="17.25" customHeight="1">
      <c r="A21" s="18" t="s">
        <v>48</v>
      </c>
      <c r="B21" s="19"/>
      <c r="C21" s="19"/>
      <c r="D21" s="19"/>
      <c r="E21" s="20"/>
    </row>
    <row r="22" spans="1:5" ht="17.25" customHeight="1" thickBot="1">
      <c r="A22" s="21" t="s">
        <v>49</v>
      </c>
      <c r="B22" s="22"/>
      <c r="C22" s="22"/>
      <c r="D22" s="22"/>
      <c r="E22" s="23"/>
    </row>
    <row r="23" spans="1:5" ht="15">
      <c r="A23" s="43"/>
      <c r="B23" s="141">
        <f>SUM(B8:B22)</f>
        <v>0</v>
      </c>
      <c r="C23" s="141">
        <f>SUM(C8:C21)</f>
        <v>0</v>
      </c>
      <c r="D23" s="141">
        <f>SUM(D8:D21)</f>
        <v>0</v>
      </c>
      <c r="E23" s="142">
        <f>SUM(E8:E22)</f>
        <v>0</v>
      </c>
    </row>
    <row r="24" spans="1:5" ht="15.75" thickBot="1">
      <c r="A24" s="44" t="s">
        <v>50</v>
      </c>
      <c r="B24" s="34" t="s">
        <v>51</v>
      </c>
      <c r="C24" s="34" t="s">
        <v>51</v>
      </c>
      <c r="D24" s="34" t="s">
        <v>51</v>
      </c>
      <c r="E24" s="45" t="s">
        <v>51</v>
      </c>
    </row>
    <row r="25" spans="1:5" ht="15">
      <c r="A25" s="46" t="s">
        <v>52</v>
      </c>
      <c r="B25" s="139">
        <f>B23/60</f>
        <v>0</v>
      </c>
      <c r="C25" s="139">
        <f>C23/60</f>
        <v>0</v>
      </c>
      <c r="D25" s="139">
        <f>D23/60</f>
        <v>0</v>
      </c>
      <c r="E25" s="140">
        <f>E23/60</f>
        <v>0</v>
      </c>
    </row>
    <row r="26" spans="1:5" ht="15.75" thickBot="1">
      <c r="A26" s="44" t="s">
        <v>53</v>
      </c>
      <c r="B26" s="22"/>
      <c r="C26" s="22"/>
      <c r="D26" s="22"/>
      <c r="E26" s="47"/>
    </row>
    <row r="27" spans="1:5" ht="15">
      <c r="A27" s="35"/>
      <c r="B27" s="24"/>
      <c r="C27" s="24"/>
      <c r="D27" s="24"/>
      <c r="E27" s="24"/>
    </row>
    <row r="28" spans="4:5" ht="12.75">
      <c r="D28" s="24" t="s">
        <v>25</v>
      </c>
      <c r="E28" s="24"/>
    </row>
    <row r="29" spans="3:5" ht="15">
      <c r="C29" s="25" t="s">
        <v>26</v>
      </c>
      <c r="D29" s="5"/>
      <c r="E29" s="5"/>
    </row>
    <row r="30" spans="3:5" ht="15">
      <c r="C30" s="25" t="s">
        <v>27</v>
      </c>
      <c r="D30" s="5"/>
      <c r="E30" s="5"/>
    </row>
    <row r="31" spans="3:5" ht="15">
      <c r="C31" s="25" t="s">
        <v>28</v>
      </c>
      <c r="D31" s="5"/>
      <c r="E31" s="5"/>
    </row>
    <row r="32" spans="3:5" ht="15">
      <c r="C32" s="25" t="s">
        <v>29</v>
      </c>
      <c r="D32" s="5"/>
      <c r="E32" s="5"/>
    </row>
    <row r="34" spans="1:5" ht="15">
      <c r="A34" s="35" t="s">
        <v>54</v>
      </c>
      <c r="B34" s="24"/>
      <c r="C34" s="24"/>
      <c r="D34" s="24"/>
      <c r="E34" s="36"/>
    </row>
    <row r="35" spans="1:5" ht="15">
      <c r="A35" s="35"/>
      <c r="B35" s="24"/>
      <c r="C35" s="24"/>
      <c r="D35" s="24"/>
      <c r="E35" s="36"/>
    </row>
    <row r="36" spans="1:5" ht="15">
      <c r="A36" s="35" t="s">
        <v>56</v>
      </c>
      <c r="B36" s="24"/>
      <c r="C36" s="24"/>
      <c r="D36" s="24"/>
      <c r="E36" s="36"/>
    </row>
    <row r="37" spans="1:5" ht="15">
      <c r="A37" s="35"/>
      <c r="B37" s="24"/>
      <c r="C37" s="24"/>
      <c r="D37" s="24"/>
      <c r="E37" s="36"/>
    </row>
    <row r="38" spans="1:5" ht="15">
      <c r="A38" s="35" t="s">
        <v>55</v>
      </c>
      <c r="B38" s="24"/>
      <c r="C38" s="25"/>
      <c r="D38" s="24"/>
      <c r="E38" s="24"/>
    </row>
    <row r="39" spans="1:5" ht="15">
      <c r="A39" s="35" t="s">
        <v>57</v>
      </c>
      <c r="B39" s="24"/>
      <c r="C39" s="25"/>
      <c r="D39" s="24"/>
      <c r="E39" s="24"/>
    </row>
  </sheetData>
  <sheetProtection/>
  <mergeCells count="1">
    <mergeCell ref="B2:C2"/>
  </mergeCells>
  <printOptions/>
  <pageMargins left="0.5" right="0" top="1" bottom="0.5" header="0.5" footer="0.2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25" sqref="B25:E25"/>
    </sheetView>
  </sheetViews>
  <sheetFormatPr defaultColWidth="9.140625" defaultRowHeight="12.75"/>
  <cols>
    <col min="1" max="1" width="19.57421875" style="0" customWidth="1"/>
    <col min="2" max="2" width="17.57421875" style="0" customWidth="1"/>
    <col min="3" max="3" width="17.00390625" style="0" customWidth="1"/>
    <col min="4" max="4" width="19.28125" style="0" customWidth="1"/>
    <col min="5" max="5" width="20.7109375" style="0" customWidth="1"/>
  </cols>
  <sheetData>
    <row r="1" spans="1:5" ht="20.25">
      <c r="A1" s="1" t="s">
        <v>30</v>
      </c>
      <c r="B1" s="2"/>
      <c r="C1" s="2"/>
      <c r="D1" s="2"/>
      <c r="E1" s="2"/>
    </row>
    <row r="2" spans="1:5" ht="29.25" customHeight="1">
      <c r="A2" s="26" t="s">
        <v>1</v>
      </c>
      <c r="B2" s="206" t="str">
        <f>'TS Summary'!B3:C3</f>
        <v>EMPLOYEE NAME</v>
      </c>
      <c r="C2" s="206"/>
      <c r="D2" s="24"/>
      <c r="E2" s="24"/>
    </row>
    <row r="3" spans="1:5" ht="20.25" customHeight="1">
      <c r="A3" s="26" t="s">
        <v>29</v>
      </c>
      <c r="B3" s="63">
        <f>'TS Summary'!A12</f>
        <v>41949</v>
      </c>
      <c r="C3" s="60"/>
      <c r="D3" s="24"/>
      <c r="E3" s="24"/>
    </row>
    <row r="4" spans="1:5" ht="23.25" customHeight="1">
      <c r="A4" s="26" t="s">
        <v>2</v>
      </c>
      <c r="B4" s="62" t="str">
        <f>'TS Summary'!E3</f>
        <v>Agency #</v>
      </c>
      <c r="C4" s="25" t="s">
        <v>4</v>
      </c>
      <c r="D4" s="61" t="str">
        <f>'TS Summary'!E4</f>
        <v>Grantee Name</v>
      </c>
      <c r="E4" s="60"/>
    </row>
    <row r="5" spans="2:5" ht="31.5" customHeight="1">
      <c r="B5" s="7" t="s">
        <v>31</v>
      </c>
      <c r="C5" s="2"/>
      <c r="D5" s="2"/>
      <c r="E5" s="2"/>
    </row>
    <row r="6" spans="2:5" ht="15">
      <c r="B6" s="27" t="s">
        <v>6</v>
      </c>
      <c r="C6" s="27" t="s">
        <v>7</v>
      </c>
      <c r="D6" s="27" t="s">
        <v>32</v>
      </c>
      <c r="E6" s="28"/>
    </row>
    <row r="7" spans="1:5" ht="15.75" thickBot="1">
      <c r="A7" s="26" t="s">
        <v>33</v>
      </c>
      <c r="B7" s="29" t="s">
        <v>11</v>
      </c>
      <c r="C7" s="29" t="s">
        <v>12</v>
      </c>
      <c r="D7" s="29" t="s">
        <v>34</v>
      </c>
      <c r="E7" s="30" t="s">
        <v>14</v>
      </c>
    </row>
    <row r="8" spans="1:5" ht="17.25" customHeight="1" thickTop="1">
      <c r="A8" s="31" t="s">
        <v>35</v>
      </c>
      <c r="B8" s="32"/>
      <c r="C8" s="32"/>
      <c r="D8" s="32"/>
      <c r="E8" s="33"/>
    </row>
    <row r="9" spans="1:5" ht="17.25" customHeight="1">
      <c r="A9" s="18" t="s">
        <v>36</v>
      </c>
      <c r="B9" s="19"/>
      <c r="C9" s="19"/>
      <c r="D9" s="19"/>
      <c r="E9" s="20"/>
    </row>
    <row r="10" spans="1:5" ht="17.25" customHeight="1">
      <c r="A10" s="18" t="s">
        <v>37</v>
      </c>
      <c r="B10" s="19"/>
      <c r="C10" s="19"/>
      <c r="D10" s="19"/>
      <c r="E10" s="20" t="s">
        <v>58</v>
      </c>
    </row>
    <row r="11" spans="1:5" ht="17.25" customHeight="1">
      <c r="A11" s="18" t="s">
        <v>38</v>
      </c>
      <c r="B11" s="19"/>
      <c r="C11" s="19"/>
      <c r="D11" s="19"/>
      <c r="E11" s="20" t="s">
        <v>58</v>
      </c>
    </row>
    <row r="12" spans="1:5" ht="17.25" customHeight="1">
      <c r="A12" s="18" t="s">
        <v>39</v>
      </c>
      <c r="B12" s="19"/>
      <c r="C12" s="19"/>
      <c r="D12" s="19"/>
      <c r="E12" s="20" t="s">
        <v>58</v>
      </c>
    </row>
    <row r="13" spans="1:5" ht="17.25" customHeight="1">
      <c r="A13" s="18" t="s">
        <v>40</v>
      </c>
      <c r="B13" s="19"/>
      <c r="C13" s="19"/>
      <c r="D13" s="19"/>
      <c r="E13" s="20" t="s">
        <v>58</v>
      </c>
    </row>
    <row r="14" spans="1:5" ht="17.25" customHeight="1">
      <c r="A14" s="18" t="s">
        <v>41</v>
      </c>
      <c r="B14" s="19"/>
      <c r="C14" s="19"/>
      <c r="D14" s="19"/>
      <c r="E14" s="20" t="s">
        <v>58</v>
      </c>
    </row>
    <row r="15" spans="1:5" ht="17.25" customHeight="1">
      <c r="A15" s="18" t="s">
        <v>42</v>
      </c>
      <c r="B15" s="19"/>
      <c r="C15" s="19"/>
      <c r="D15" s="19"/>
      <c r="E15" s="20" t="s">
        <v>58</v>
      </c>
    </row>
    <row r="16" spans="1:5" ht="17.25" customHeight="1">
      <c r="A16" s="18" t="s">
        <v>43</v>
      </c>
      <c r="B16" s="19"/>
      <c r="C16" s="19"/>
      <c r="D16" s="19"/>
      <c r="E16" s="20" t="s">
        <v>58</v>
      </c>
    </row>
    <row r="17" spans="1:5" ht="17.25" customHeight="1">
      <c r="A17" s="18" t="s">
        <v>44</v>
      </c>
      <c r="B17" s="19"/>
      <c r="C17" s="19"/>
      <c r="D17" s="19"/>
      <c r="E17" s="20" t="s">
        <v>58</v>
      </c>
    </row>
    <row r="18" spans="1:5" ht="17.25" customHeight="1">
      <c r="A18" s="18" t="s">
        <v>45</v>
      </c>
      <c r="B18" s="19"/>
      <c r="C18" s="19"/>
      <c r="D18" s="19"/>
      <c r="E18" s="20" t="s">
        <v>58</v>
      </c>
    </row>
    <row r="19" spans="1:5" ht="17.25" customHeight="1">
      <c r="A19" s="18" t="s">
        <v>46</v>
      </c>
      <c r="B19" s="19"/>
      <c r="C19" s="19"/>
      <c r="D19" s="19"/>
      <c r="E19" s="20"/>
    </row>
    <row r="20" spans="1:5" ht="17.25" customHeight="1">
      <c r="A20" s="18" t="s">
        <v>47</v>
      </c>
      <c r="B20" s="19"/>
      <c r="C20" s="19"/>
      <c r="D20" s="19"/>
      <c r="E20" s="20"/>
    </row>
    <row r="21" spans="1:5" ht="17.25" customHeight="1">
      <c r="A21" s="18" t="s">
        <v>48</v>
      </c>
      <c r="B21" s="19"/>
      <c r="C21" s="19"/>
      <c r="D21" s="19"/>
      <c r="E21" s="20"/>
    </row>
    <row r="22" spans="1:5" ht="17.25" customHeight="1" thickBot="1">
      <c r="A22" s="21" t="s">
        <v>49</v>
      </c>
      <c r="B22" s="22"/>
      <c r="C22" s="22"/>
      <c r="D22" s="22"/>
      <c r="E22" s="23"/>
    </row>
    <row r="23" spans="1:5" ht="15">
      <c r="A23" s="43"/>
      <c r="B23" s="141">
        <f>SUM(B8:B22)</f>
        <v>0</v>
      </c>
      <c r="C23" s="141">
        <f>SUM(C8:C22)</f>
        <v>0</v>
      </c>
      <c r="D23" s="141">
        <f>SUM(D8:D22)</f>
        <v>0</v>
      </c>
      <c r="E23" s="142">
        <f>SUM(E8:E22)</f>
        <v>0</v>
      </c>
    </row>
    <row r="24" spans="1:5" ht="15.75" thickBot="1">
      <c r="A24" s="44" t="s">
        <v>50</v>
      </c>
      <c r="B24" s="34" t="s">
        <v>51</v>
      </c>
      <c r="C24" s="34" t="s">
        <v>51</v>
      </c>
      <c r="D24" s="34" t="s">
        <v>51</v>
      </c>
      <c r="E24" s="45" t="s">
        <v>51</v>
      </c>
    </row>
    <row r="25" spans="1:5" ht="15">
      <c r="A25" s="46" t="s">
        <v>52</v>
      </c>
      <c r="B25" s="159">
        <f>B23/60</f>
        <v>0</v>
      </c>
      <c r="C25" s="159">
        <f>C23/60</f>
        <v>0</v>
      </c>
      <c r="D25" s="159">
        <f>D23/60</f>
        <v>0</v>
      </c>
      <c r="E25" s="160">
        <f>E23/60</f>
        <v>0</v>
      </c>
    </row>
    <row r="26" spans="1:5" ht="15.75" thickBot="1">
      <c r="A26" s="44" t="s">
        <v>53</v>
      </c>
      <c r="B26" s="22"/>
      <c r="C26" s="22"/>
      <c r="D26" s="22"/>
      <c r="E26" s="47"/>
    </row>
    <row r="27" spans="1:5" ht="15">
      <c r="A27" s="35"/>
      <c r="B27" s="24"/>
      <c r="C27" s="24"/>
      <c r="D27" s="24"/>
      <c r="E27" s="24"/>
    </row>
    <row r="28" spans="4:5" ht="12.75">
      <c r="D28" s="24" t="s">
        <v>25</v>
      </c>
      <c r="E28" s="24"/>
    </row>
    <row r="29" spans="3:5" ht="15">
      <c r="C29" s="25" t="s">
        <v>26</v>
      </c>
      <c r="D29" s="5"/>
      <c r="E29" s="5"/>
    </row>
    <row r="30" spans="3:5" ht="15">
      <c r="C30" s="25" t="s">
        <v>27</v>
      </c>
      <c r="D30" s="5"/>
      <c r="E30" s="5"/>
    </row>
    <row r="31" spans="3:5" ht="15">
      <c r="C31" s="25" t="s">
        <v>28</v>
      </c>
      <c r="D31" s="5"/>
      <c r="E31" s="5"/>
    </row>
    <row r="32" spans="3:5" ht="15">
      <c r="C32" s="25" t="s">
        <v>29</v>
      </c>
      <c r="D32" s="5"/>
      <c r="E32" s="5"/>
    </row>
    <row r="34" spans="1:5" ht="15">
      <c r="A34" s="35" t="s">
        <v>54</v>
      </c>
      <c r="B34" s="24"/>
      <c r="C34" s="24"/>
      <c r="D34" s="24"/>
      <c r="E34" s="36"/>
    </row>
    <row r="35" spans="1:5" ht="15">
      <c r="A35" s="35"/>
      <c r="B35" s="24"/>
      <c r="C35" s="24"/>
      <c r="D35" s="24"/>
      <c r="E35" s="36"/>
    </row>
    <row r="36" spans="1:5" ht="15">
      <c r="A36" s="35" t="s">
        <v>56</v>
      </c>
      <c r="B36" s="24"/>
      <c r="C36" s="24"/>
      <c r="D36" s="24"/>
      <c r="E36" s="36"/>
    </row>
    <row r="37" spans="1:5" ht="15">
      <c r="A37" s="35"/>
      <c r="B37" s="24"/>
      <c r="C37" s="24"/>
      <c r="D37" s="24"/>
      <c r="E37" s="36"/>
    </row>
    <row r="38" spans="1:5" ht="15">
      <c r="A38" s="35" t="s">
        <v>55</v>
      </c>
      <c r="B38" s="24"/>
      <c r="C38" s="25"/>
      <c r="D38" s="24"/>
      <c r="E38" s="24"/>
    </row>
    <row r="39" spans="1:5" ht="15">
      <c r="A39" s="35" t="s">
        <v>57</v>
      </c>
      <c r="B39" s="24"/>
      <c r="C39" s="25"/>
      <c r="D39" s="24"/>
      <c r="E39" s="24"/>
    </row>
  </sheetData>
  <sheetProtection/>
  <mergeCells count="1">
    <mergeCell ref="B2:C2"/>
  </mergeCells>
  <printOptions/>
  <pageMargins left="0.5" right="0" top="1" bottom="0.5" header="0.5" footer="0.2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9.57421875" style="0" customWidth="1"/>
    <col min="2" max="2" width="17.57421875" style="0" customWidth="1"/>
    <col min="3" max="3" width="17.00390625" style="0" customWidth="1"/>
    <col min="4" max="4" width="19.28125" style="0" customWidth="1"/>
    <col min="5" max="5" width="20.7109375" style="0" customWidth="1"/>
  </cols>
  <sheetData>
    <row r="1" spans="1:5" ht="20.25">
      <c r="A1" s="1" t="s">
        <v>30</v>
      </c>
      <c r="B1" s="2"/>
      <c r="C1" s="2"/>
      <c r="D1" s="2"/>
      <c r="E1" s="2"/>
    </row>
    <row r="2" spans="1:5" ht="30" customHeight="1">
      <c r="A2" s="26" t="s">
        <v>1</v>
      </c>
      <c r="B2" s="206" t="str">
        <f>'TS Summary'!B3:C3</f>
        <v>EMPLOYEE NAME</v>
      </c>
      <c r="C2" s="206"/>
      <c r="D2" s="24"/>
      <c r="E2" s="24"/>
    </row>
    <row r="3" spans="1:5" ht="20.25" customHeight="1">
      <c r="A3" s="26" t="s">
        <v>29</v>
      </c>
      <c r="B3" s="63">
        <f>'TS Summary'!A13</f>
        <v>41950</v>
      </c>
      <c r="C3" s="5"/>
      <c r="D3" s="24"/>
      <c r="E3" s="24"/>
    </row>
    <row r="4" spans="1:5" ht="23.25" customHeight="1">
      <c r="A4" s="26" t="s">
        <v>2</v>
      </c>
      <c r="B4" s="62" t="str">
        <f>'TS Summary'!E3</f>
        <v>Agency #</v>
      </c>
      <c r="C4" s="25" t="s">
        <v>4</v>
      </c>
      <c r="D4" s="61" t="str">
        <f>'TS Summary'!E4</f>
        <v>Grantee Name</v>
      </c>
      <c r="E4" s="5"/>
    </row>
    <row r="5" spans="2:5" ht="30.75" customHeight="1">
      <c r="B5" s="7" t="s">
        <v>31</v>
      </c>
      <c r="C5" s="2"/>
      <c r="D5" s="2"/>
      <c r="E5" s="2"/>
    </row>
    <row r="6" spans="2:5" ht="15">
      <c r="B6" s="27" t="s">
        <v>6</v>
      </c>
      <c r="C6" s="27" t="s">
        <v>7</v>
      </c>
      <c r="D6" s="27" t="s">
        <v>32</v>
      </c>
      <c r="E6" s="28"/>
    </row>
    <row r="7" spans="1:5" ht="15.75" thickBot="1">
      <c r="A7" s="26" t="s">
        <v>33</v>
      </c>
      <c r="B7" s="29" t="s">
        <v>11</v>
      </c>
      <c r="C7" s="29" t="s">
        <v>12</v>
      </c>
      <c r="D7" s="29" t="s">
        <v>34</v>
      </c>
      <c r="E7" s="30" t="s">
        <v>14</v>
      </c>
    </row>
    <row r="8" spans="1:5" ht="17.25" customHeight="1" thickTop="1">
      <c r="A8" s="31" t="s">
        <v>35</v>
      </c>
      <c r="B8" s="32"/>
      <c r="C8" s="32"/>
      <c r="D8" s="32"/>
      <c r="E8" s="33"/>
    </row>
    <row r="9" spans="1:5" ht="17.25" customHeight="1">
      <c r="A9" s="18" t="s">
        <v>36</v>
      </c>
      <c r="B9" s="19"/>
      <c r="C9" s="19"/>
      <c r="D9" s="19"/>
      <c r="E9" s="20"/>
    </row>
    <row r="10" spans="1:5" ht="17.25" customHeight="1">
      <c r="A10" s="18" t="s">
        <v>37</v>
      </c>
      <c r="B10" s="19"/>
      <c r="C10" s="19"/>
      <c r="D10" s="19"/>
      <c r="E10" s="20"/>
    </row>
    <row r="11" spans="1:5" ht="17.25" customHeight="1">
      <c r="A11" s="18" t="s">
        <v>38</v>
      </c>
      <c r="B11" s="19"/>
      <c r="C11" s="19"/>
      <c r="D11" s="19"/>
      <c r="E11" s="20"/>
    </row>
    <row r="12" spans="1:5" ht="17.25" customHeight="1">
      <c r="A12" s="18" t="s">
        <v>39</v>
      </c>
      <c r="B12" s="19"/>
      <c r="C12" s="19"/>
      <c r="D12" s="19"/>
      <c r="E12" s="20"/>
    </row>
    <row r="13" spans="1:5" ht="17.25" customHeight="1">
      <c r="A13" s="18" t="s">
        <v>40</v>
      </c>
      <c r="B13" s="19"/>
      <c r="C13" s="19"/>
      <c r="D13" s="19"/>
      <c r="E13" s="20"/>
    </row>
    <row r="14" spans="1:5" ht="17.25" customHeight="1">
      <c r="A14" s="18" t="s">
        <v>41</v>
      </c>
      <c r="B14" s="19"/>
      <c r="C14" s="19"/>
      <c r="D14" s="19"/>
      <c r="E14" s="20"/>
    </row>
    <row r="15" spans="1:5" ht="17.25" customHeight="1">
      <c r="A15" s="18" t="s">
        <v>42</v>
      </c>
      <c r="B15" s="19"/>
      <c r="C15" s="19"/>
      <c r="D15" s="19"/>
      <c r="E15" s="20"/>
    </row>
    <row r="16" spans="1:5" ht="17.25" customHeight="1">
      <c r="A16" s="18" t="s">
        <v>43</v>
      </c>
      <c r="B16" s="19"/>
      <c r="C16" s="19"/>
      <c r="D16" s="19"/>
      <c r="E16" s="20"/>
    </row>
    <row r="17" spans="1:5" ht="17.25" customHeight="1">
      <c r="A17" s="18" t="s">
        <v>44</v>
      </c>
      <c r="B17" s="19"/>
      <c r="C17" s="19"/>
      <c r="D17" s="19"/>
      <c r="E17" s="20"/>
    </row>
    <row r="18" spans="1:5" ht="17.25" customHeight="1">
      <c r="A18" s="18" t="s">
        <v>45</v>
      </c>
      <c r="B18" s="19"/>
      <c r="C18" s="19"/>
      <c r="D18" s="19"/>
      <c r="E18" s="20"/>
    </row>
    <row r="19" spans="1:5" ht="17.25" customHeight="1">
      <c r="A19" s="18" t="s">
        <v>46</v>
      </c>
      <c r="B19" s="19"/>
      <c r="C19" s="19"/>
      <c r="D19" s="19"/>
      <c r="E19" s="20"/>
    </row>
    <row r="20" spans="1:5" ht="17.25" customHeight="1">
      <c r="A20" s="18" t="s">
        <v>47</v>
      </c>
      <c r="B20" s="19"/>
      <c r="C20" s="19"/>
      <c r="D20" s="19"/>
      <c r="E20" s="20"/>
    </row>
    <row r="21" spans="1:5" ht="17.25" customHeight="1">
      <c r="A21" s="18" t="s">
        <v>48</v>
      </c>
      <c r="B21" s="19"/>
      <c r="C21" s="19"/>
      <c r="D21" s="19"/>
      <c r="E21" s="20"/>
    </row>
    <row r="22" spans="1:5" ht="17.25" customHeight="1" thickBot="1">
      <c r="A22" s="21" t="s">
        <v>49</v>
      </c>
      <c r="B22" s="22"/>
      <c r="C22" s="22"/>
      <c r="D22" s="22"/>
      <c r="E22" s="23"/>
    </row>
    <row r="23" spans="1:5" ht="15">
      <c r="A23" s="43"/>
      <c r="B23" s="141">
        <f>SUM(B8:B22)</f>
        <v>0</v>
      </c>
      <c r="C23" s="141">
        <f>SUM(C8:C22)</f>
        <v>0</v>
      </c>
      <c r="D23" s="141">
        <f>SUM(D8:D22)</f>
        <v>0</v>
      </c>
      <c r="E23" s="142">
        <f>SUM(E8:E22)</f>
        <v>0</v>
      </c>
    </row>
    <row r="24" spans="1:5" ht="15.75" thickBot="1">
      <c r="A24" s="44" t="s">
        <v>50</v>
      </c>
      <c r="B24" s="34" t="s">
        <v>51</v>
      </c>
      <c r="C24" s="34" t="s">
        <v>51</v>
      </c>
      <c r="D24" s="34" t="s">
        <v>51</v>
      </c>
      <c r="E24" s="45" t="s">
        <v>51</v>
      </c>
    </row>
    <row r="25" spans="1:5" ht="15">
      <c r="A25" s="46" t="s">
        <v>52</v>
      </c>
      <c r="B25" s="159">
        <f>B23/60</f>
        <v>0</v>
      </c>
      <c r="C25" s="159">
        <f>C23/60</f>
        <v>0</v>
      </c>
      <c r="D25" s="159">
        <f>D23/60</f>
        <v>0</v>
      </c>
      <c r="E25" s="160">
        <f>E23/60</f>
        <v>0</v>
      </c>
    </row>
    <row r="26" spans="1:5" ht="15.75" thickBot="1">
      <c r="A26" s="44" t="s">
        <v>53</v>
      </c>
      <c r="B26" s="22"/>
      <c r="C26" s="22"/>
      <c r="D26" s="22"/>
      <c r="E26" s="47"/>
    </row>
    <row r="27" spans="1:5" ht="15">
      <c r="A27" s="35"/>
      <c r="B27" s="24"/>
      <c r="C27" s="24"/>
      <c r="D27" s="24"/>
      <c r="E27" s="24"/>
    </row>
    <row r="28" spans="4:5" ht="12.75">
      <c r="D28" s="24" t="s">
        <v>25</v>
      </c>
      <c r="E28" s="24"/>
    </row>
    <row r="29" spans="3:5" ht="15">
      <c r="C29" s="25" t="s">
        <v>26</v>
      </c>
      <c r="D29" s="5"/>
      <c r="E29" s="5"/>
    </row>
    <row r="30" spans="3:5" ht="15">
      <c r="C30" s="25" t="s">
        <v>27</v>
      </c>
      <c r="D30" s="5"/>
      <c r="E30" s="5"/>
    </row>
    <row r="31" spans="3:5" ht="15">
      <c r="C31" s="25" t="s">
        <v>28</v>
      </c>
      <c r="D31" s="5"/>
      <c r="E31" s="5"/>
    </row>
    <row r="32" spans="3:5" ht="15">
      <c r="C32" s="25" t="s">
        <v>29</v>
      </c>
      <c r="D32" s="5"/>
      <c r="E32" s="5"/>
    </row>
    <row r="34" spans="1:5" ht="15">
      <c r="A34" s="35" t="s">
        <v>54</v>
      </c>
      <c r="B34" s="24"/>
      <c r="C34" s="24"/>
      <c r="D34" s="24"/>
      <c r="E34" s="36"/>
    </row>
    <row r="35" spans="1:5" ht="15">
      <c r="A35" s="35"/>
      <c r="B35" s="24"/>
      <c r="C35" s="24"/>
      <c r="D35" s="24"/>
      <c r="E35" s="36"/>
    </row>
    <row r="36" spans="1:5" ht="15">
      <c r="A36" s="35" t="s">
        <v>56</v>
      </c>
      <c r="B36" s="24"/>
      <c r="C36" s="24"/>
      <c r="D36" s="24"/>
      <c r="E36" s="36"/>
    </row>
    <row r="37" spans="1:5" ht="15">
      <c r="A37" s="35"/>
      <c r="B37" s="24"/>
      <c r="C37" s="24"/>
      <c r="D37" s="24"/>
      <c r="E37" s="36"/>
    </row>
    <row r="38" spans="1:5" ht="15">
      <c r="A38" s="35" t="s">
        <v>55</v>
      </c>
      <c r="B38" s="24"/>
      <c r="C38" s="25"/>
      <c r="D38" s="24"/>
      <c r="E38" s="24"/>
    </row>
    <row r="39" spans="1:5" ht="15">
      <c r="A39" s="35" t="s">
        <v>57</v>
      </c>
      <c r="B39" s="24"/>
      <c r="C39" s="25"/>
      <c r="D39" s="24"/>
      <c r="E39" s="24"/>
    </row>
  </sheetData>
  <sheetProtection/>
  <mergeCells count="1">
    <mergeCell ref="B2:C2"/>
  </mergeCells>
  <printOptions/>
  <pageMargins left="0.5" right="0" top="1" bottom="0.5" header="0.5" footer="0.2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40">
      <selection activeCell="E79" sqref="E79"/>
    </sheetView>
  </sheetViews>
  <sheetFormatPr defaultColWidth="9.140625" defaultRowHeight="12.75"/>
  <cols>
    <col min="1" max="10" width="9.140625" style="93" customWidth="1"/>
    <col min="11" max="11" width="20.8515625" style="93" customWidth="1"/>
    <col min="12" max="16384" width="9.140625" style="93" customWidth="1"/>
  </cols>
  <sheetData>
    <row r="1" ht="15">
      <c r="A1" s="92" t="s">
        <v>72</v>
      </c>
    </row>
    <row r="2" ht="15">
      <c r="A2" s="94"/>
    </row>
    <row r="3" ht="15">
      <c r="A3" s="94" t="s">
        <v>73</v>
      </c>
    </row>
    <row r="4" ht="15">
      <c r="A4" s="94" t="s">
        <v>74</v>
      </c>
    </row>
    <row r="5" ht="15">
      <c r="A5" s="94" t="s">
        <v>146</v>
      </c>
    </row>
    <row r="7" ht="15">
      <c r="A7" s="94" t="s">
        <v>75</v>
      </c>
    </row>
    <row r="8" ht="15">
      <c r="A8" s="94" t="s">
        <v>76</v>
      </c>
    </row>
    <row r="9" ht="15">
      <c r="A9" s="94"/>
    </row>
    <row r="10" spans="1:2" ht="15">
      <c r="A10" s="95" t="s">
        <v>77</v>
      </c>
      <c r="B10" s="94" t="s">
        <v>78</v>
      </c>
    </row>
    <row r="11" ht="15">
      <c r="B11" s="94" t="s">
        <v>79</v>
      </c>
    </row>
    <row r="13" ht="15">
      <c r="B13" s="96" t="s">
        <v>94</v>
      </c>
    </row>
    <row r="14" ht="15">
      <c r="B14" s="96" t="s">
        <v>95</v>
      </c>
    </row>
    <row r="15" ht="15">
      <c r="B15" s="96" t="s">
        <v>96</v>
      </c>
    </row>
    <row r="16" ht="15">
      <c r="B16" s="96" t="s">
        <v>97</v>
      </c>
    </row>
    <row r="17" ht="15">
      <c r="B17" s="96" t="s">
        <v>98</v>
      </c>
    </row>
    <row r="18" ht="15">
      <c r="B18" s="96" t="s">
        <v>99</v>
      </c>
    </row>
    <row r="19" ht="15">
      <c r="B19" s="96" t="s">
        <v>100</v>
      </c>
    </row>
    <row r="20" ht="15">
      <c r="B20" s="96" t="s">
        <v>101</v>
      </c>
    </row>
    <row r="21" ht="15">
      <c r="B21" s="96" t="s">
        <v>102</v>
      </c>
    </row>
    <row r="22" ht="15">
      <c r="B22" s="96" t="s">
        <v>103</v>
      </c>
    </row>
    <row r="23" ht="15">
      <c r="B23" s="96" t="s">
        <v>104</v>
      </c>
    </row>
    <row r="24" ht="15">
      <c r="B24" s="94"/>
    </row>
    <row r="25" spans="1:2" ht="15">
      <c r="A25" s="97" t="s">
        <v>80</v>
      </c>
      <c r="B25" s="94" t="s">
        <v>81</v>
      </c>
    </row>
    <row r="27" spans="2:3" ht="15">
      <c r="B27" s="96" t="s">
        <v>105</v>
      </c>
      <c r="C27" s="94"/>
    </row>
    <row r="28" spans="1:3" ht="15">
      <c r="A28" s="94"/>
      <c r="C28" s="98" t="s">
        <v>82</v>
      </c>
    </row>
    <row r="29" ht="15">
      <c r="B29" s="96" t="s">
        <v>106</v>
      </c>
    </row>
    <row r="30" ht="14.25">
      <c r="B30" s="99" t="s">
        <v>107</v>
      </c>
    </row>
    <row r="31" ht="15">
      <c r="B31" s="96" t="s">
        <v>108</v>
      </c>
    </row>
    <row r="32" ht="15">
      <c r="C32" s="100" t="s">
        <v>83</v>
      </c>
    </row>
    <row r="33" ht="15">
      <c r="B33" s="96" t="s">
        <v>109</v>
      </c>
    </row>
    <row r="34" ht="15">
      <c r="B34" s="96" t="s">
        <v>110</v>
      </c>
    </row>
    <row r="35" ht="15">
      <c r="B35" s="96" t="s">
        <v>111</v>
      </c>
    </row>
    <row r="36" ht="15">
      <c r="B36" s="94"/>
    </row>
    <row r="37" spans="1:2" ht="15">
      <c r="A37" s="97" t="s">
        <v>84</v>
      </c>
      <c r="B37" s="101" t="s">
        <v>85</v>
      </c>
    </row>
    <row r="39" ht="15">
      <c r="B39" s="96" t="s">
        <v>112</v>
      </c>
    </row>
    <row r="40" ht="15">
      <c r="C40" s="100" t="s">
        <v>86</v>
      </c>
    </row>
    <row r="41" ht="15">
      <c r="B41" s="96" t="s">
        <v>113</v>
      </c>
    </row>
    <row r="42" ht="15">
      <c r="B42" s="96" t="s">
        <v>114</v>
      </c>
    </row>
    <row r="43" ht="15">
      <c r="C43" s="100" t="s">
        <v>87</v>
      </c>
    </row>
    <row r="44" ht="15">
      <c r="B44" s="96" t="s">
        <v>115</v>
      </c>
    </row>
    <row r="45" ht="15">
      <c r="B45" s="96" t="s">
        <v>116</v>
      </c>
    </row>
    <row r="46" spans="3:6" ht="15">
      <c r="C46" s="100" t="s">
        <v>88</v>
      </c>
      <c r="D46" s="94"/>
      <c r="E46" s="94"/>
      <c r="F46" s="94"/>
    </row>
    <row r="47" ht="15">
      <c r="B47" s="96" t="s">
        <v>117</v>
      </c>
    </row>
    <row r="48" ht="15">
      <c r="C48" s="100" t="s">
        <v>89</v>
      </c>
    </row>
    <row r="49" ht="15">
      <c r="B49" s="96" t="s">
        <v>118</v>
      </c>
    </row>
    <row r="50" ht="15">
      <c r="B50" s="96" t="s">
        <v>119</v>
      </c>
    </row>
    <row r="52" spans="1:3" ht="15">
      <c r="A52" s="97" t="s">
        <v>90</v>
      </c>
      <c r="B52" s="101" t="s">
        <v>91</v>
      </c>
      <c r="C52" s="102"/>
    </row>
    <row r="53" spans="1:3" ht="15">
      <c r="A53" s="97"/>
      <c r="B53" s="101"/>
      <c r="C53" s="102"/>
    </row>
    <row r="54" ht="15">
      <c r="B54" s="103" t="s">
        <v>120</v>
      </c>
    </row>
    <row r="55" ht="15">
      <c r="B55" s="103" t="s">
        <v>121</v>
      </c>
    </row>
    <row r="56" ht="15">
      <c r="B56" s="103" t="s">
        <v>122</v>
      </c>
    </row>
    <row r="57" ht="15">
      <c r="B57" s="103" t="s">
        <v>123</v>
      </c>
    </row>
    <row r="58" ht="15">
      <c r="B58" s="103" t="s">
        <v>124</v>
      </c>
    </row>
    <row r="59" ht="15">
      <c r="B59" s="103" t="s">
        <v>125</v>
      </c>
    </row>
    <row r="60" ht="15">
      <c r="B60" s="103" t="s">
        <v>126</v>
      </c>
    </row>
    <row r="61" ht="15">
      <c r="B61" s="103" t="s">
        <v>127</v>
      </c>
    </row>
    <row r="62" ht="15">
      <c r="B62" s="103" t="s">
        <v>128</v>
      </c>
    </row>
    <row r="63" ht="15">
      <c r="B63" s="103" t="s">
        <v>129</v>
      </c>
    </row>
    <row r="64" ht="15">
      <c r="B64" s="98" t="s">
        <v>92</v>
      </c>
    </row>
    <row r="65" ht="15">
      <c r="B65" s="103" t="s">
        <v>130</v>
      </c>
    </row>
    <row r="66" ht="15">
      <c r="B66" s="103" t="s">
        <v>131</v>
      </c>
    </row>
    <row r="67" ht="15">
      <c r="B67" s="103" t="s">
        <v>132</v>
      </c>
    </row>
    <row r="68" ht="15">
      <c r="B68" s="103" t="s">
        <v>133</v>
      </c>
    </row>
    <row r="69" ht="15">
      <c r="B69" s="103" t="s">
        <v>134</v>
      </c>
    </row>
    <row r="70" ht="15">
      <c r="B70" s="103" t="s">
        <v>135</v>
      </c>
    </row>
    <row r="71" ht="15">
      <c r="B71" s="94"/>
    </row>
    <row r="72" ht="15">
      <c r="C72" s="104" t="s">
        <v>136</v>
      </c>
    </row>
    <row r="73" ht="15">
      <c r="C73" s="101" t="s">
        <v>93</v>
      </c>
    </row>
    <row r="74" ht="15">
      <c r="C74" s="101"/>
    </row>
  </sheetData>
  <sheetProtection/>
  <printOptions/>
  <pageMargins left="0.5" right="0.5" top="1" bottom="1" header="0.5" footer="0.5"/>
  <pageSetup horizontalDpi="600" verticalDpi="600" orientation="portrait" scale="86" r:id="rId1"/>
  <headerFooter alignWithMargins="0">
    <oddFooter>&amp;L&amp;9&amp;D, &amp;T&amp;R&amp;9&amp;Z&amp;F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TIME STUDY - SUMMARY</dc:title>
  <dc:subject>Log</dc:subject>
  <dc:creator>dana.kent@alaska.gov</dc:creator>
  <cp:keywords>alaska, dhss, time study, wic, dpa</cp:keywords>
  <dc:description/>
  <cp:lastModifiedBy>Midgett, Arlo C.</cp:lastModifiedBy>
  <cp:lastPrinted>2009-02-05T23:46:08Z</cp:lastPrinted>
  <dcterms:created xsi:type="dcterms:W3CDTF">1996-10-14T23:33:28Z</dcterms:created>
  <dcterms:modified xsi:type="dcterms:W3CDTF">2018-05-02T20:07:22Z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Version">
    <vt:lpwstr/>
  </property>
  <property fmtid="{D5CDD505-2E9C-101B-9397-08002B2CF9AE}" pid="3" name="display_urn:schemas-microsoft-com:office:office#Editor">
    <vt:lpwstr>Midgett, Arlo C</vt:lpwstr>
  </property>
  <property fmtid="{D5CDD505-2E9C-101B-9397-08002B2CF9AE}" pid="4" name="xd_Signature">
    <vt:lpwstr/>
  </property>
  <property fmtid="{D5CDD505-2E9C-101B-9397-08002B2CF9AE}" pid="5" name="Order">
    <vt:lpwstr>227900.000000000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Midgett, Arlo C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">
    <vt:lpwstr>Butcher, Clay</vt:lpwstr>
  </property>
</Properties>
</file>